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ПФХД\2023 год\ПФХД 2023\"/>
    </mc:Choice>
  </mc:AlternateContent>
  <bookViews>
    <workbookView xWindow="0" yWindow="0" windowWidth="28800" windowHeight="12435" activeTab="1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выплаты'!$A$92</definedName>
    <definedName name="IS_DOCUMENT" localSheetId="1">'ФХД_ Сведения по выплатам на з'!$A$33</definedName>
  </definedNames>
  <calcPr calcId="152511"/>
</workbook>
</file>

<file path=xl/calcChain.xml><?xml version="1.0" encoding="utf-8"?>
<calcChain xmlns="http://schemas.openxmlformats.org/spreadsheetml/2006/main">
  <c r="X52" i="1" l="1"/>
  <c r="V52" i="1"/>
  <c r="W48" i="1" l="1"/>
  <c r="Y48" i="1"/>
  <c r="X48" i="1"/>
</calcChain>
</file>

<file path=xl/sharedStrings.xml><?xml version="1.0" encoding="utf-8"?>
<sst xmlns="http://schemas.openxmlformats.org/spreadsheetml/2006/main" count="942" uniqueCount="285">
  <si>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</si>
  <si>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</si>
  <si>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</si>
  <si>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</si>
  <si>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 xml:space="preserve">      (подпись)</t>
  </si>
  <si>
    <t>(расшифровка подписи)</t>
  </si>
  <si>
    <t>"6" июня  2023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</si>
  <si>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</si>
  <si>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</si>
  <si>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</si>
  <si>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</si>
  <si>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</si>
  <si>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</si>
  <si>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</si>
  <si>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</si>
  <si>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</si>
  <si>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</si>
  <si>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</si>
  <si>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</si>
  <si>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</si>
  <si>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</si>
  <si>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</si>
  <si>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</si>
  <si>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</si>
  <si>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</si>
  <si>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</si>
  <si>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</si>
  <si>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</si>
  <si>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</si>
  <si>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</si>
  <si>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</si>
  <si>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</si>
  <si>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</si>
  <si>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</si>
  <si>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</si>
  <si>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</si>
  <si>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</si>
  <si>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</si>
  <si>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</si>
  <si>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</si>
  <si>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</si>
  <si>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</si>
  <si>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</si>
  <si>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</si>
  <si>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</si>
  <si>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</si>
  <si>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</si>
  <si>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</si>
  <si>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</si>
  <si>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</si>
  <si>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2023 г.</t>
  </si>
  <si>
    <t>и плановый период 2024 и 2025 годов</t>
  </si>
  <si>
    <t>от "06" июня 2023 г.</t>
  </si>
  <si>
    <t>Комитет по образованию администрации МО "Всеволожский муниципальный район" Ленинградской области</t>
  </si>
  <si>
    <t>муниципальное дошкольное образовательное бюджетное учреждение "Ново-Девяткинский детский сад комбинированного вида №1"</t>
  </si>
  <si>
    <t>06.06.2023</t>
  </si>
  <si>
    <t>41390166</t>
  </si>
  <si>
    <t>015</t>
  </si>
  <si>
    <t>41320438</t>
  </si>
  <si>
    <t>4703141732</t>
  </si>
  <si>
    <t>470301001</t>
  </si>
  <si>
    <t>на 2023 г</t>
  </si>
  <si>
    <t>на 2024 г</t>
  </si>
  <si>
    <t>на 2025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</si>
  <si>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</si>
  <si>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</si>
  <si>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</si>
  <si>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</si>
  <si>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</si>
  <si>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</si>
  <si>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</si>
  <si>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</si>
  <si>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</si>
  <si>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</si>
  <si>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</si>
  <si>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</si>
  <si>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в том числе: доходы от собственности, всего</t>
  </si>
  <si>
    <t>1100</t>
  </si>
  <si>
    <t>120</t>
  </si>
  <si>
    <t xml:space="preserve">      Доходы от операционной аренды</t>
  </si>
  <si>
    <t>1110</t>
  </si>
  <si>
    <t>121</t>
  </si>
  <si>
    <t>01500000000002062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</si>
  <si>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</si>
  <si>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</si>
  <si>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</si>
  <si>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</si>
  <si>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</si>
  <si>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>01500000000002064</t>
  </si>
  <si>
    <t xml:space="preserve">      Доходы от компенсации затрат</t>
  </si>
  <si>
    <t>134</t>
  </si>
  <si>
    <t>01500000000002063</t>
  </si>
  <si>
    <t xml:space="preserve">      Доходы по условным арендным платежам</t>
  </si>
  <si>
    <t>135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</si>
  <si>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</si>
  <si>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</si>
  <si>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</si>
  <si>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015012410</t>
  </si>
  <si>
    <t>01500000000004000</t>
  </si>
  <si>
    <t>015012511</t>
  </si>
  <si>
    <t>01500000000005000</t>
  </si>
  <si>
    <t>015012512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</si>
  <si>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</si>
  <si>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</si>
  <si>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</si>
  <si>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</si>
  <si>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</si>
  <si>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152</t>
  </si>
  <si>
    <t xml:space="preserve">         целевые субсидии</t>
  </si>
  <si>
    <t>015112102</t>
  </si>
  <si>
    <t>015112134</t>
  </si>
  <si>
    <t>015112262</t>
  </si>
  <si>
    <t>015112263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</si>
  <si>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</si>
  <si>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</si>
  <si>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</si>
  <si>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</si>
  <si>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</si>
  <si>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</si>
  <si>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</si>
  <si>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</si>
  <si>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</si>
  <si>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01500000004000211</t>
  </si>
  <si>
    <t xml:space="preserve">         Социальные пособия и компенсации персоналу в денежной форме</t>
  </si>
  <si>
    <t>266</t>
  </si>
  <si>
    <t>01500000004000266</t>
  </si>
  <si>
    <t>01500000005000211</t>
  </si>
  <si>
    <t>01500000005000266</t>
  </si>
  <si>
    <t xml:space="preserve">      прочие выплаты персоналу, в том числе компенсационного характера</t>
  </si>
  <si>
    <t>2120</t>
  </si>
  <si>
    <t>112</t>
  </si>
  <si>
    <t xml:space="preserve">         Прочие несоциальные выплаты персоналу в денежной форме</t>
  </si>
  <si>
    <t>212</t>
  </si>
  <si>
    <t>01500000002062212</t>
  </si>
  <si>
    <t xml:space="preserve">         Прочие работы, услуги</t>
  </si>
  <si>
    <t>226</t>
  </si>
  <si>
    <t>01500000002062226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</si>
  <si>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</si>
  <si>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</si>
  <si>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</si>
  <si>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</si>
  <si>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</si>
  <si>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</si>
  <si>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01500000004000213</t>
  </si>
  <si>
    <t>01500000005000213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</si>
  <si>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</si>
  <si>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</si>
  <si>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</si>
  <si>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</si>
  <si>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</si>
  <si>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</si>
  <si>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</si>
  <si>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</si>
  <si>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01500000004000291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</si>
  <si>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</si>
  <si>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</si>
  <si>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</si>
  <si>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</si>
  <si>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</si>
  <si>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Работы, услуги по содержанию имущества</t>
  </si>
  <si>
    <t>225</t>
  </si>
  <si>
    <t xml:space="preserve">         Увеличение стоимости продуктов питания</t>
  </si>
  <si>
    <t>342</t>
  </si>
  <si>
    <t xml:space="preserve">         Увеличение стоимости основных средств</t>
  </si>
  <si>
    <t>310</t>
  </si>
  <si>
    <t>01500000002062310</t>
  </si>
  <si>
    <t xml:space="preserve">         Увеличение стоимости прочих материальных запасов</t>
  </si>
  <si>
    <t>346</t>
  </si>
  <si>
    <t>01500000002062346</t>
  </si>
  <si>
    <t>01500000002063342</t>
  </si>
  <si>
    <t>01500000002064342</t>
  </si>
  <si>
    <t>01500000002064346</t>
  </si>
  <si>
    <t xml:space="preserve">         Услуги связи</t>
  </si>
  <si>
    <t>221</t>
  </si>
  <si>
    <t>01500000004000221</t>
  </si>
  <si>
    <t xml:space="preserve">         Коммунальные услуги</t>
  </si>
  <si>
    <t>223</t>
  </si>
  <si>
    <t>01500000004000223</t>
  </si>
  <si>
    <t>01500000004000225</t>
  </si>
  <si>
    <t>01500000004000226</t>
  </si>
  <si>
    <t xml:space="preserve">         Увеличение стоимости строительных материалов</t>
  </si>
  <si>
    <t>344</t>
  </si>
  <si>
    <t>01500000004000344</t>
  </si>
  <si>
    <t xml:space="preserve">         Увеличение стоимости мягкого инвентаря</t>
  </si>
  <si>
    <t>345</t>
  </si>
  <si>
    <t>01500000004000345</t>
  </si>
  <si>
    <t>01500000004000346</t>
  </si>
  <si>
    <t>01500000005000310</t>
  </si>
  <si>
    <t>01500000005000346</t>
  </si>
  <si>
    <t xml:space="preserve">      закупку энергетических ресурсов</t>
  </si>
  <si>
    <t>2660</t>
  </si>
  <si>
    <t>247</t>
  </si>
  <si>
    <t>01500000002063223</t>
  </si>
  <si>
    <t>3010</t>
  </si>
  <si>
    <t>налог на прибыль</t>
  </si>
  <si>
    <t>180</t>
  </si>
  <si>
    <t>189</t>
  </si>
  <si>
    <t>Прочие выплаты, всего</t>
  </si>
  <si>
    <t>4000</t>
  </si>
  <si>
    <t>Сертификат:</t>
  </si>
  <si>
    <t>Серийный номер сертификата:6FA67640FB88B5EA60E353701C2D7431</t>
  </si>
  <si>
    <t>Субъект сертификата:Горбанева Надежда Михайловна</t>
  </si>
  <si>
    <t>Действителен с:15.12.2022 06:38</t>
  </si>
  <si>
    <t>Действителен по:09.03.2024 06:38</t>
  </si>
  <si>
    <t>Серийный номер сертификата:336B78E4A7C4AE86E03FC7F713FD4B54</t>
  </si>
  <si>
    <t>Субъект сертификата:ФРОЛОВА МАРГАРИТА АЛЕКСЕЕВНА</t>
  </si>
  <si>
    <t>Действителен с:24.05.2022 14:57</t>
  </si>
  <si>
    <t>Действителен по:17.08.2023 14:57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</si>
  <si>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</si>
  <si>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</si>
  <si>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</si>
  <si>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</si>
  <si>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</si>
  <si>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</si>
  <si>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</si>
  <si>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</si>
  <si>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</si>
  <si>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</si>
  <si>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</si>
  <si>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</si>
  <si>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</si>
  <si>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</si>
  <si>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</si>
  <si>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</si>
  <si>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</si>
  <si>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1.1.1</t>
  </si>
  <si>
    <t xml:space="preserve">  в том числе: в соответствии с Федеральным законом № 44-ФЗ</t>
  </si>
  <si>
    <t>26310</t>
  </si>
  <si>
    <t>1.1.1.1</t>
  </si>
  <si>
    <t xml:space="preserve">   из них: 9.1.</t>
  </si>
  <si>
    <t>26310.1</t>
  </si>
  <si>
    <t>2022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</si>
  <si>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</si>
  <si>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</si>
  <si>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1.2.1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</si>
  <si>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</si>
  <si>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</si>
  <si>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1.2.1.1</t>
  </si>
  <si>
    <t xml:space="preserve">   в том числе: в соответствии с Федеральным законом № 44-ФЗ</t>
  </si>
  <si>
    <t>26411</t>
  </si>
  <si>
    <t>2023</t>
  </si>
  <si>
    <t>1.2.2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</si>
  <si>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</si>
  <si>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</si>
  <si>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1.2.2.1</t>
  </si>
  <si>
    <t>26421</t>
  </si>
  <si>
    <t>1.2.2.1.1</t>
  </si>
  <si>
    <t xml:space="preserve">    из них: 9.1.</t>
  </si>
  <si>
    <t>26421.1</t>
  </si>
  <si>
    <t>1.2.3</t>
  </si>
  <si>
    <t xml:space="preserve">  за счет прочих источников финансового обеспечения</t>
  </si>
  <si>
    <t>26450</t>
  </si>
  <si>
    <t>1.2.3.1</t>
  </si>
  <si>
    <t>26451</t>
  </si>
  <si>
    <t>1.2.3.1.1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</si>
  <si>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</si>
  <si>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</si>
  <si>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</si>
  <si>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</si>
  <si>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</si>
  <si>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</si>
  <si>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</si>
  <si>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</si>
  <si>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</si>
  <si>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</si>
  <si>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</si>
  <si>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</si>
  <si>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</si>
  <si>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</si>
  <si>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</si>
  <si>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</si>
  <si>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</si>
  <si>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июня</t>
  </si>
  <si>
    <t>СОГЛАСОВАНО</t>
  </si>
  <si>
    <t>(наименование должности уполномоченного лица органа-учредителя)</t>
  </si>
  <si>
    <t xml:space="preserve">Заведующий </t>
  </si>
  <si>
    <t>МДОБУ "Ново-Девяткинский детский сад комбинированного вида №1"</t>
  </si>
  <si>
    <t xml:space="preserve">   ____________________Н.М. Горбанева</t>
  </si>
  <si>
    <t>Заведующий</t>
  </si>
  <si>
    <t>Н.М.Горбанева</t>
  </si>
  <si>
    <t>Главный бухгалтер</t>
  </si>
  <si>
    <t>Е.Н. Сахнова</t>
  </si>
  <si>
    <t>8(81370)65-552</t>
  </si>
  <si>
    <t>Директор муниципального учреждения "Центр экономики и финансов бюджетных учреждений муниципального образования "Всеволожский муниципальный район"Ленинградской области</t>
  </si>
  <si>
    <t>М.А.Фролова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</si>
</sst>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left" wrapText="1" indent="2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left"/>
    </xf>
    <xf numFmtId="0" fontId="3" fillId="2" borderId="33" xfId="0" applyNumberFormat="1" applyFont="1" applyFill="1" applyBorder="1" applyAlignment="1">
      <alignment horizontal="center" vertical="top"/>
    </xf>
    <xf numFmtId="0" fontId="3" fillId="2" borderId="34" xfId="0" applyNumberFormat="1" applyFont="1" applyFill="1" applyBorder="1" applyAlignment="1">
      <alignment horizontal="center" vertical="top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0" fontId="1" fillId="2" borderId="41" xfId="0" applyNumberFormat="1" applyFont="1" applyFill="1" applyBorder="1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/>
    <xf numFmtId="49" fontId="1" fillId="2" borderId="2" xfId="0" applyNumberFormat="1" applyFont="1" applyFill="1" applyBorder="1" applyAlignment="1">
      <alignment horizontal="left"/>
    </xf>
    <xf numFmtId="0" fontId="1" fillId="2" borderId="35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36" xfId="0" applyNumberFormat="1" applyFont="1" applyFill="1" applyBorder="1" applyAlignment="1">
      <alignment horizontal="center" wrapText="1"/>
    </xf>
    <xf numFmtId="0" fontId="1" fillId="2" borderId="33" xfId="0" applyNumberFormat="1" applyFont="1" applyFill="1" applyBorder="1" applyAlignment="1">
      <alignment horizontal="right"/>
    </xf>
    <xf numFmtId="0" fontId="3" fillId="2" borderId="37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 applyAlignment="1">
      <alignment horizontal="center" vertical="top"/>
    </xf>
    <xf numFmtId="0" fontId="1" fillId="2" borderId="35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"/>
  <sheetViews>
    <sheetView workbookViewId="0">
      <selection sqref="A1:B5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5" width="23.140625" customWidth="1"/>
    <col min="6" max="6" width="25.140625" customWidth="1"/>
    <col min="7" max="11" width="8" hidden="1"/>
    <col min="12" max="15" width="12.7109375" customWidth="1"/>
    <col min="16" max="20" width="0.85546875" customWidth="1"/>
    <col min="23" max="23" width="12.42578125" bestFit="1" customWidth="1"/>
    <col min="24" max="24" width="12" customWidth="1"/>
    <col min="25" max="25" width="15.5703125" customWidth="1"/>
  </cols>
  <sheetData>
    <row r="1" spans="1:15" ht="15" x14ac:dyDescent="0.25">
      <c r="A1" s="31" t="s">
        <v>199</v>
      </c>
    </row>
    <row r="2" spans="1:15" ht="15" x14ac:dyDescent="0.25">
      <c r="A2" s="60" t="s">
        <v>200</v>
      </c>
      <c r="B2" s="60"/>
      <c r="N2" s="54" t="s">
        <v>1</v>
      </c>
      <c r="O2" s="54"/>
    </row>
    <row r="3" spans="1:15" ht="15" x14ac:dyDescent="0.25">
      <c r="A3" s="32" t="s">
        <v>201</v>
      </c>
      <c r="N3" s="55" t="s">
        <v>275</v>
      </c>
      <c r="O3" s="55"/>
    </row>
    <row r="4" spans="1:15" ht="18.75" customHeight="1" x14ac:dyDescent="0.25">
      <c r="A4" s="32" t="s">
        <v>202</v>
      </c>
      <c r="N4" s="56" t="s">
        <v>2</v>
      </c>
      <c r="O4" s="56"/>
    </row>
    <row r="5" spans="1:15" ht="27" customHeight="1" x14ac:dyDescent="0.25">
      <c r="A5" s="32" t="s">
        <v>203</v>
      </c>
      <c r="N5" s="57" t="s">
        <v>276</v>
      </c>
      <c r="O5" s="57"/>
    </row>
    <row r="6" spans="1:15" ht="17.100000000000001" customHeight="1" x14ac:dyDescent="0.25">
      <c r="N6" s="56" t="s">
        <v>3</v>
      </c>
      <c r="O6" s="56"/>
    </row>
    <row r="7" spans="1:15" ht="19.899999999999999" customHeight="1" x14ac:dyDescent="0.25">
      <c r="N7" s="67" t="s">
        <v>277</v>
      </c>
      <c r="O7" s="67"/>
    </row>
    <row r="8" spans="1:15" ht="15" x14ac:dyDescent="0.25">
      <c r="N8" s="2" t="s">
        <v>4</v>
      </c>
      <c r="O8" s="3" t="s">
        <v>5</v>
      </c>
    </row>
    <row r="9" spans="1:15" ht="15" x14ac:dyDescent="0.25">
      <c r="N9" s="66" t="s">
        <v>6</v>
      </c>
      <c r="O9" s="66"/>
    </row>
    <row r="10" spans="1:15" ht="15" x14ac:dyDescent="0.25"/>
    <row r="11" spans="1:15" ht="12.75" customHeight="1" x14ac:dyDescent="0.25">
      <c r="A11" s="64" t="s">
        <v>50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4"/>
    </row>
    <row r="12" spans="1:15" ht="12.75" customHeight="1" x14ac:dyDescent="0.25">
      <c r="A12" s="64" t="s">
        <v>51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2" t="s">
        <v>7</v>
      </c>
    </row>
    <row r="13" spans="1:15" ht="15" x14ac:dyDescent="0.25">
      <c r="O13" s="63"/>
    </row>
    <row r="14" spans="1:15" ht="11.45" customHeight="1" x14ac:dyDescent="0.25">
      <c r="B14" s="65" t="s">
        <v>52</v>
      </c>
      <c r="C14" s="65"/>
      <c r="D14" s="65"/>
      <c r="N14" s="5" t="s">
        <v>8</v>
      </c>
      <c r="O14" s="6" t="s">
        <v>55</v>
      </c>
    </row>
    <row r="15" spans="1:15" ht="15" x14ac:dyDescent="0.25">
      <c r="A15" s="1" t="s">
        <v>9</v>
      </c>
      <c r="N15" s="5" t="s">
        <v>10</v>
      </c>
      <c r="O15" s="7" t="s">
        <v>56</v>
      </c>
    </row>
    <row r="16" spans="1:15" ht="22.7" customHeight="1" x14ac:dyDescent="0.25">
      <c r="A16" s="1" t="s">
        <v>11</v>
      </c>
      <c r="B16" s="61" t="s">
        <v>53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N16" s="5" t="s">
        <v>12</v>
      </c>
      <c r="O16" s="7" t="s">
        <v>57</v>
      </c>
    </row>
    <row r="17" spans="1:15" ht="15" x14ac:dyDescent="0.25">
      <c r="N17" s="5" t="s">
        <v>10</v>
      </c>
      <c r="O17" s="7" t="s">
        <v>58</v>
      </c>
    </row>
    <row r="18" spans="1:15" ht="15" x14ac:dyDescent="0.25">
      <c r="N18" s="5" t="s">
        <v>13</v>
      </c>
      <c r="O18" s="7" t="s">
        <v>59</v>
      </c>
    </row>
    <row r="19" spans="1:15" ht="22.7" customHeight="1" x14ac:dyDescent="0.25">
      <c r="A19" s="1" t="s">
        <v>14</v>
      </c>
      <c r="B19" s="61" t="s">
        <v>54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5" t="s">
        <v>15</v>
      </c>
      <c r="O19" s="7" t="s">
        <v>60</v>
      </c>
    </row>
    <row r="20" spans="1:15" ht="15" x14ac:dyDescent="0.25">
      <c r="A20" s="1" t="s">
        <v>16</v>
      </c>
      <c r="N20" s="5" t="s">
        <v>17</v>
      </c>
      <c r="O20" s="8" t="s">
        <v>18</v>
      </c>
    </row>
    <row r="21" spans="1:15" ht="15" x14ac:dyDescent="0.25"/>
    <row r="22" spans="1:15" ht="15" x14ac:dyDescent="0.25">
      <c r="A22" s="71" t="s">
        <v>19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1:15" ht="15" x14ac:dyDescent="0.25"/>
    <row r="24" spans="1:15" ht="13.15" customHeight="1" x14ac:dyDescent="0.25">
      <c r="A24" s="72" t="s">
        <v>20</v>
      </c>
      <c r="B24" s="51" t="s">
        <v>21</v>
      </c>
      <c r="C24" s="51" t="s">
        <v>22</v>
      </c>
      <c r="D24" s="51" t="s">
        <v>23</v>
      </c>
      <c r="E24" s="51" t="s">
        <v>24</v>
      </c>
      <c r="F24" s="51" t="s">
        <v>25</v>
      </c>
      <c r="G24" s="51" t="s">
        <v>26</v>
      </c>
      <c r="H24" s="51" t="s">
        <v>27</v>
      </c>
      <c r="I24" s="51" t="s">
        <v>64</v>
      </c>
      <c r="J24" s="51" t="s">
        <v>28</v>
      </c>
      <c r="K24" s="51" t="s">
        <v>29</v>
      </c>
      <c r="L24" s="68" t="s">
        <v>30</v>
      </c>
      <c r="M24" s="69"/>
      <c r="N24" s="69"/>
      <c r="O24" s="70"/>
    </row>
    <row r="25" spans="1:15" ht="21.95" customHeight="1" x14ac:dyDescent="0.25">
      <c r="A25" s="73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9" t="s">
        <v>61</v>
      </c>
      <c r="M25" s="9" t="s">
        <v>62</v>
      </c>
      <c r="N25" s="9" t="s">
        <v>63</v>
      </c>
      <c r="O25" s="58" t="s">
        <v>31</v>
      </c>
    </row>
    <row r="26" spans="1:15" ht="34.15" customHeight="1" x14ac:dyDescent="0.25">
      <c r="A26" s="74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10" t="s">
        <v>32</v>
      </c>
      <c r="M26" s="10" t="s">
        <v>33</v>
      </c>
      <c r="N26" s="10" t="s">
        <v>34</v>
      </c>
      <c r="O26" s="59"/>
    </row>
    <row r="27" spans="1:15" ht="15" x14ac:dyDescent="0.25">
      <c r="A27" s="11" t="s">
        <v>35</v>
      </c>
      <c r="B27" s="12" t="s">
        <v>36</v>
      </c>
      <c r="C27" s="12" t="s">
        <v>37</v>
      </c>
      <c r="D27" s="12" t="s">
        <v>38</v>
      </c>
      <c r="E27" s="12" t="s">
        <v>39</v>
      </c>
      <c r="F27" s="12" t="s">
        <v>40</v>
      </c>
      <c r="G27" s="12" t="s">
        <v>40</v>
      </c>
      <c r="H27" s="12" t="s">
        <v>40</v>
      </c>
      <c r="I27" s="12" t="s">
        <v>40</v>
      </c>
      <c r="J27" s="12" t="s">
        <v>40</v>
      </c>
      <c r="K27" s="12" t="s">
        <v>40</v>
      </c>
      <c r="L27" s="12" t="s">
        <v>41</v>
      </c>
      <c r="M27" s="12" t="s">
        <v>42</v>
      </c>
      <c r="N27" s="12" t="s">
        <v>43</v>
      </c>
      <c r="O27" s="13" t="s">
        <v>44</v>
      </c>
    </row>
    <row r="28" spans="1:15" ht="15" x14ac:dyDescent="0.25">
      <c r="A28" s="14" t="s">
        <v>45</v>
      </c>
      <c r="B28" s="15" t="s">
        <v>46</v>
      </c>
      <c r="C28" s="16" t="s">
        <v>47</v>
      </c>
      <c r="D28" s="16" t="s">
        <v>47</v>
      </c>
      <c r="E28" s="16" t="s">
        <v>47</v>
      </c>
      <c r="F28" s="16" t="s">
        <v>47</v>
      </c>
      <c r="G28" s="16" t="s">
        <v>47</v>
      </c>
      <c r="H28" s="16" t="s">
        <v>47</v>
      </c>
      <c r="I28" s="16" t="s">
        <v>47</v>
      </c>
      <c r="J28" s="16" t="s">
        <v>47</v>
      </c>
      <c r="K28" s="16" t="s">
        <v>47</v>
      </c>
      <c r="L28" s="17">
        <v>981318.57</v>
      </c>
      <c r="M28" s="17"/>
      <c r="N28" s="17"/>
      <c r="O28" s="18"/>
    </row>
    <row r="29" spans="1:15" ht="15" x14ac:dyDescent="0.25">
      <c r="A29" s="14" t="s">
        <v>48</v>
      </c>
      <c r="B29" s="19" t="s">
        <v>49</v>
      </c>
      <c r="C29" s="20" t="s">
        <v>47</v>
      </c>
      <c r="D29" s="20" t="s">
        <v>47</v>
      </c>
      <c r="E29" s="20" t="s">
        <v>47</v>
      </c>
      <c r="F29" s="20" t="s">
        <v>47</v>
      </c>
      <c r="G29" s="20" t="s">
        <v>47</v>
      </c>
      <c r="H29" s="20" t="s">
        <v>47</v>
      </c>
      <c r="I29" s="20" t="s">
        <v>47</v>
      </c>
      <c r="J29" s="20" t="s">
        <v>47</v>
      </c>
      <c r="K29" s="20" t="s">
        <v>47</v>
      </c>
      <c r="L29" s="21"/>
      <c r="M29" s="21"/>
      <c r="N29" s="21"/>
      <c r="O29" s="22"/>
    </row>
    <row r="30" spans="1:15" ht="23.25" x14ac:dyDescent="0.25">
      <c r="A30" s="23" t="s">
        <v>68</v>
      </c>
      <c r="B30" s="24" t="s">
        <v>69</v>
      </c>
      <c r="C30" s="25" t="s">
        <v>70</v>
      </c>
      <c r="D30" s="26" t="s">
        <v>70</v>
      </c>
      <c r="E30" s="26" t="s">
        <v>71</v>
      </c>
      <c r="F30" s="26" t="s">
        <v>72</v>
      </c>
      <c r="G30" s="26" t="s">
        <v>73</v>
      </c>
      <c r="H30" s="26" t="s">
        <v>70</v>
      </c>
      <c r="I30" s="26" t="s">
        <v>70</v>
      </c>
      <c r="J30" s="26" t="s">
        <v>74</v>
      </c>
      <c r="K30" s="26" t="s">
        <v>75</v>
      </c>
      <c r="L30" s="21">
        <v>68818251</v>
      </c>
      <c r="M30" s="21">
        <v>64567103</v>
      </c>
      <c r="N30" s="21">
        <v>64567103</v>
      </c>
      <c r="O30" s="22"/>
    </row>
    <row r="31" spans="1:15" ht="23.25" x14ac:dyDescent="0.25">
      <c r="A31" s="27" t="s">
        <v>76</v>
      </c>
      <c r="B31" s="28" t="s">
        <v>77</v>
      </c>
      <c r="C31" s="26" t="s">
        <v>78</v>
      </c>
      <c r="D31" s="26" t="s">
        <v>70</v>
      </c>
      <c r="E31" s="26" t="s">
        <v>71</v>
      </c>
      <c r="F31" s="26" t="s">
        <v>72</v>
      </c>
      <c r="G31" s="26" t="s">
        <v>73</v>
      </c>
      <c r="H31" s="26" t="s">
        <v>70</v>
      </c>
      <c r="I31" s="26" t="s">
        <v>78</v>
      </c>
      <c r="J31" s="26" t="s">
        <v>74</v>
      </c>
      <c r="K31" s="26" t="s">
        <v>75</v>
      </c>
      <c r="L31" s="29">
        <v>110000</v>
      </c>
      <c r="M31" s="29">
        <v>40000</v>
      </c>
      <c r="N31" s="29">
        <v>40000</v>
      </c>
      <c r="O31" s="22"/>
    </row>
    <row r="32" spans="1:15" ht="23.25" x14ac:dyDescent="0.25">
      <c r="A32" s="27" t="s">
        <v>79</v>
      </c>
      <c r="B32" s="28" t="s">
        <v>80</v>
      </c>
      <c r="C32" s="26" t="s">
        <v>78</v>
      </c>
      <c r="D32" s="26" t="s">
        <v>81</v>
      </c>
      <c r="E32" s="26" t="s">
        <v>71</v>
      </c>
      <c r="F32" s="26" t="s">
        <v>82</v>
      </c>
      <c r="G32" s="26" t="s">
        <v>36</v>
      </c>
      <c r="H32" s="26" t="s">
        <v>81</v>
      </c>
      <c r="I32" s="26" t="s">
        <v>78</v>
      </c>
      <c r="J32" s="26" t="s">
        <v>74</v>
      </c>
      <c r="K32" s="26" t="s">
        <v>75</v>
      </c>
      <c r="L32" s="29">
        <v>110000</v>
      </c>
      <c r="M32" s="29">
        <v>40000</v>
      </c>
      <c r="N32" s="29">
        <v>40000</v>
      </c>
      <c r="O32" s="22"/>
    </row>
    <row r="33" spans="1:25" ht="23.25" x14ac:dyDescent="0.25">
      <c r="A33" s="27" t="s">
        <v>83</v>
      </c>
      <c r="B33" s="28" t="s">
        <v>84</v>
      </c>
      <c r="C33" s="26" t="s">
        <v>85</v>
      </c>
      <c r="D33" s="26" t="s">
        <v>70</v>
      </c>
      <c r="E33" s="26" t="s">
        <v>71</v>
      </c>
      <c r="F33" s="26" t="s">
        <v>72</v>
      </c>
      <c r="G33" s="26" t="s">
        <v>73</v>
      </c>
      <c r="H33" s="26" t="s">
        <v>70</v>
      </c>
      <c r="I33" s="26" t="s">
        <v>85</v>
      </c>
      <c r="J33" s="26" t="s">
        <v>74</v>
      </c>
      <c r="K33" s="26" t="s">
        <v>75</v>
      </c>
      <c r="L33" s="29">
        <v>65120751</v>
      </c>
      <c r="M33" s="29">
        <v>62327103</v>
      </c>
      <c r="N33" s="29">
        <v>62327103</v>
      </c>
      <c r="O33" s="22"/>
    </row>
    <row r="34" spans="1:25" ht="23.25" x14ac:dyDescent="0.25">
      <c r="A34" s="27" t="s">
        <v>86</v>
      </c>
      <c r="B34" s="28"/>
      <c r="C34" s="26" t="s">
        <v>85</v>
      </c>
      <c r="D34" s="26" t="s">
        <v>87</v>
      </c>
      <c r="E34" s="26" t="s">
        <v>71</v>
      </c>
      <c r="F34" s="26" t="s">
        <v>88</v>
      </c>
      <c r="G34" s="26" t="s">
        <v>36</v>
      </c>
      <c r="H34" s="26" t="s">
        <v>87</v>
      </c>
      <c r="I34" s="26" t="s">
        <v>85</v>
      </c>
      <c r="J34" s="26" t="s">
        <v>74</v>
      </c>
      <c r="K34" s="26" t="s">
        <v>75</v>
      </c>
      <c r="L34" s="29">
        <v>6327103</v>
      </c>
      <c r="M34" s="29">
        <v>6327103</v>
      </c>
      <c r="N34" s="29">
        <v>6327103</v>
      </c>
      <c r="O34" s="22"/>
    </row>
    <row r="35" spans="1:25" ht="23.25" x14ac:dyDescent="0.25">
      <c r="A35" s="27" t="s">
        <v>89</v>
      </c>
      <c r="B35" s="28"/>
      <c r="C35" s="26" t="s">
        <v>85</v>
      </c>
      <c r="D35" s="26" t="s">
        <v>90</v>
      </c>
      <c r="E35" s="26" t="s">
        <v>71</v>
      </c>
      <c r="F35" s="26" t="s">
        <v>91</v>
      </c>
      <c r="G35" s="26" t="s">
        <v>36</v>
      </c>
      <c r="H35" s="26" t="s">
        <v>90</v>
      </c>
      <c r="I35" s="26" t="s">
        <v>85</v>
      </c>
      <c r="J35" s="26" t="s">
        <v>74</v>
      </c>
      <c r="K35" s="26" t="s">
        <v>75</v>
      </c>
      <c r="L35" s="29">
        <v>300000</v>
      </c>
      <c r="M35" s="29">
        <v>300000</v>
      </c>
      <c r="N35" s="29">
        <v>300000</v>
      </c>
      <c r="O35" s="22"/>
    </row>
    <row r="36" spans="1:25" ht="23.25" x14ac:dyDescent="0.25">
      <c r="A36" s="27" t="s">
        <v>92</v>
      </c>
      <c r="B36" s="28"/>
      <c r="C36" s="26" t="s">
        <v>85</v>
      </c>
      <c r="D36" s="26" t="s">
        <v>93</v>
      </c>
      <c r="E36" s="26" t="s">
        <v>71</v>
      </c>
      <c r="F36" s="26" t="s">
        <v>91</v>
      </c>
      <c r="G36" s="26" t="s">
        <v>36</v>
      </c>
      <c r="H36" s="26" t="s">
        <v>93</v>
      </c>
      <c r="I36" s="26" t="s">
        <v>85</v>
      </c>
      <c r="J36" s="26" t="s">
        <v>74</v>
      </c>
      <c r="K36" s="26" t="s">
        <v>75</v>
      </c>
      <c r="L36" s="29">
        <v>10000</v>
      </c>
      <c r="M36" s="29"/>
      <c r="N36" s="29"/>
      <c r="O36" s="22"/>
    </row>
    <row r="37" spans="1:25" ht="34.5" x14ac:dyDescent="0.25">
      <c r="A37" s="27" t="s">
        <v>94</v>
      </c>
      <c r="B37" s="28" t="s">
        <v>95</v>
      </c>
      <c r="C37" s="26" t="s">
        <v>85</v>
      </c>
      <c r="D37" s="26" t="s">
        <v>87</v>
      </c>
      <c r="E37" s="26" t="s">
        <v>71</v>
      </c>
      <c r="F37" s="26" t="s">
        <v>72</v>
      </c>
      <c r="G37" s="26" t="s">
        <v>38</v>
      </c>
      <c r="H37" s="26" t="s">
        <v>87</v>
      </c>
      <c r="I37" s="26" t="s">
        <v>85</v>
      </c>
      <c r="J37" s="26" t="s">
        <v>74</v>
      </c>
      <c r="K37" s="26" t="s">
        <v>75</v>
      </c>
      <c r="L37" s="29">
        <v>58483648</v>
      </c>
      <c r="M37" s="29">
        <v>55700000</v>
      </c>
      <c r="N37" s="29">
        <v>55700000</v>
      </c>
      <c r="O37" s="22"/>
    </row>
    <row r="38" spans="1:25" ht="34.5" x14ac:dyDescent="0.25">
      <c r="A38" s="27" t="s">
        <v>96</v>
      </c>
      <c r="B38" s="28" t="s">
        <v>95</v>
      </c>
      <c r="C38" s="26" t="s">
        <v>85</v>
      </c>
      <c r="D38" s="26" t="s">
        <v>87</v>
      </c>
      <c r="E38" s="26" t="s">
        <v>97</v>
      </c>
      <c r="F38" s="26" t="s">
        <v>98</v>
      </c>
      <c r="G38" s="26" t="s">
        <v>38</v>
      </c>
      <c r="H38" s="26" t="s">
        <v>87</v>
      </c>
      <c r="I38" s="26" t="s">
        <v>85</v>
      </c>
      <c r="J38" s="26" t="s">
        <v>74</v>
      </c>
      <c r="K38" s="26" t="s">
        <v>75</v>
      </c>
      <c r="L38" s="29">
        <v>14709000</v>
      </c>
      <c r="M38" s="29">
        <v>14709000</v>
      </c>
      <c r="N38" s="29">
        <v>14709000</v>
      </c>
      <c r="O38" s="22"/>
    </row>
    <row r="39" spans="1:25" ht="34.5" x14ac:dyDescent="0.25">
      <c r="A39" s="27" t="s">
        <v>96</v>
      </c>
      <c r="B39" s="28" t="s">
        <v>95</v>
      </c>
      <c r="C39" s="26" t="s">
        <v>85</v>
      </c>
      <c r="D39" s="26" t="s">
        <v>87</v>
      </c>
      <c r="E39" s="26" t="s">
        <v>99</v>
      </c>
      <c r="F39" s="26" t="s">
        <v>100</v>
      </c>
      <c r="G39" s="26" t="s">
        <v>38</v>
      </c>
      <c r="H39" s="26" t="s">
        <v>87</v>
      </c>
      <c r="I39" s="26" t="s">
        <v>85</v>
      </c>
      <c r="J39" s="26" t="s">
        <v>74</v>
      </c>
      <c r="K39" s="26" t="s">
        <v>75</v>
      </c>
      <c r="L39" s="29">
        <v>29781648</v>
      </c>
      <c r="M39" s="29">
        <v>27698000</v>
      </c>
      <c r="N39" s="29">
        <v>27698000</v>
      </c>
      <c r="O39" s="22"/>
    </row>
    <row r="40" spans="1:25" ht="34.5" x14ac:dyDescent="0.25">
      <c r="A40" s="27" t="s">
        <v>96</v>
      </c>
      <c r="B40" s="28" t="s">
        <v>95</v>
      </c>
      <c r="C40" s="26" t="s">
        <v>85</v>
      </c>
      <c r="D40" s="26" t="s">
        <v>87</v>
      </c>
      <c r="E40" s="26" t="s">
        <v>101</v>
      </c>
      <c r="F40" s="26" t="s">
        <v>100</v>
      </c>
      <c r="G40" s="26" t="s">
        <v>38</v>
      </c>
      <c r="H40" s="26" t="s">
        <v>87</v>
      </c>
      <c r="I40" s="26" t="s">
        <v>85</v>
      </c>
      <c r="J40" s="26" t="s">
        <v>74</v>
      </c>
      <c r="K40" s="26" t="s">
        <v>75</v>
      </c>
      <c r="L40" s="29">
        <v>13993000</v>
      </c>
      <c r="M40" s="29">
        <v>13293000</v>
      </c>
      <c r="N40" s="29">
        <v>13293000</v>
      </c>
      <c r="O40" s="22"/>
    </row>
    <row r="41" spans="1:25" ht="23.25" x14ac:dyDescent="0.25">
      <c r="A41" s="27" t="s">
        <v>102</v>
      </c>
      <c r="B41" s="28" t="s">
        <v>103</v>
      </c>
      <c r="C41" s="26" t="s">
        <v>104</v>
      </c>
      <c r="D41" s="26" t="s">
        <v>70</v>
      </c>
      <c r="E41" s="26" t="s">
        <v>71</v>
      </c>
      <c r="F41" s="26" t="s">
        <v>72</v>
      </c>
      <c r="G41" s="26" t="s">
        <v>73</v>
      </c>
      <c r="H41" s="26" t="s">
        <v>70</v>
      </c>
      <c r="I41" s="26" t="s">
        <v>104</v>
      </c>
      <c r="J41" s="26" t="s">
        <v>74</v>
      </c>
      <c r="K41" s="26" t="s">
        <v>75</v>
      </c>
      <c r="L41" s="29">
        <v>3587500</v>
      </c>
      <c r="M41" s="29">
        <v>2200000</v>
      </c>
      <c r="N41" s="29">
        <v>2200000</v>
      </c>
      <c r="O41" s="22"/>
    </row>
    <row r="42" spans="1:25" ht="23.25" x14ac:dyDescent="0.25">
      <c r="A42" s="27" t="s">
        <v>105</v>
      </c>
      <c r="B42" s="28" t="s">
        <v>106</v>
      </c>
      <c r="C42" s="26" t="s">
        <v>104</v>
      </c>
      <c r="D42" s="26" t="s">
        <v>107</v>
      </c>
      <c r="E42" s="26" t="s">
        <v>71</v>
      </c>
      <c r="F42" s="26" t="s">
        <v>72</v>
      </c>
      <c r="G42" s="26" t="s">
        <v>39</v>
      </c>
      <c r="H42" s="26" t="s">
        <v>107</v>
      </c>
      <c r="I42" s="26" t="s">
        <v>104</v>
      </c>
      <c r="J42" s="26" t="s">
        <v>74</v>
      </c>
      <c r="K42" s="26" t="s">
        <v>75</v>
      </c>
      <c r="L42" s="29">
        <v>3587500</v>
      </c>
      <c r="M42" s="29">
        <v>2200000</v>
      </c>
      <c r="N42" s="29">
        <v>2200000</v>
      </c>
      <c r="O42" s="22"/>
    </row>
    <row r="43" spans="1:25" ht="23.25" x14ac:dyDescent="0.25">
      <c r="A43" s="27" t="s">
        <v>108</v>
      </c>
      <c r="B43" s="28" t="s">
        <v>106</v>
      </c>
      <c r="C43" s="26" t="s">
        <v>104</v>
      </c>
      <c r="D43" s="26" t="s">
        <v>107</v>
      </c>
      <c r="E43" s="26" t="s">
        <v>109</v>
      </c>
      <c r="F43" s="26" t="s">
        <v>72</v>
      </c>
      <c r="G43" s="26" t="s">
        <v>39</v>
      </c>
      <c r="H43" s="26" t="s">
        <v>107</v>
      </c>
      <c r="I43" s="26" t="s">
        <v>104</v>
      </c>
      <c r="J43" s="26" t="s">
        <v>74</v>
      </c>
      <c r="K43" s="26" t="s">
        <v>75</v>
      </c>
      <c r="L43" s="29">
        <v>1200000</v>
      </c>
      <c r="M43" s="29"/>
      <c r="N43" s="29"/>
      <c r="O43" s="22"/>
    </row>
    <row r="44" spans="1:25" ht="23.25" x14ac:dyDescent="0.25">
      <c r="A44" s="27" t="s">
        <v>108</v>
      </c>
      <c r="B44" s="28" t="s">
        <v>106</v>
      </c>
      <c r="C44" s="26" t="s">
        <v>104</v>
      </c>
      <c r="D44" s="26" t="s">
        <v>107</v>
      </c>
      <c r="E44" s="26" t="s">
        <v>110</v>
      </c>
      <c r="F44" s="26" t="s">
        <v>72</v>
      </c>
      <c r="G44" s="26" t="s">
        <v>39</v>
      </c>
      <c r="H44" s="26" t="s">
        <v>107</v>
      </c>
      <c r="I44" s="26" t="s">
        <v>104</v>
      </c>
      <c r="J44" s="26" t="s">
        <v>74</v>
      </c>
      <c r="K44" s="26" t="s">
        <v>75</v>
      </c>
      <c r="L44" s="29">
        <v>187500</v>
      </c>
      <c r="M44" s="29"/>
      <c r="N44" s="29"/>
      <c r="O44" s="22"/>
    </row>
    <row r="45" spans="1:25" ht="23.25" x14ac:dyDescent="0.25">
      <c r="A45" s="27" t="s">
        <v>108</v>
      </c>
      <c r="B45" s="28" t="s">
        <v>106</v>
      </c>
      <c r="C45" s="26" t="s">
        <v>104</v>
      </c>
      <c r="D45" s="26" t="s">
        <v>107</v>
      </c>
      <c r="E45" s="26" t="s">
        <v>111</v>
      </c>
      <c r="F45" s="26" t="s">
        <v>72</v>
      </c>
      <c r="G45" s="26" t="s">
        <v>39</v>
      </c>
      <c r="H45" s="26" t="s">
        <v>107</v>
      </c>
      <c r="I45" s="26" t="s">
        <v>104</v>
      </c>
      <c r="J45" s="26" t="s">
        <v>74</v>
      </c>
      <c r="K45" s="26" t="s">
        <v>75</v>
      </c>
      <c r="L45" s="29">
        <v>1630000</v>
      </c>
      <c r="M45" s="29">
        <v>1630000</v>
      </c>
      <c r="N45" s="29">
        <v>1630000</v>
      </c>
      <c r="O45" s="22"/>
    </row>
    <row r="46" spans="1:25" ht="23.25" x14ac:dyDescent="0.25">
      <c r="A46" s="27" t="s">
        <v>108</v>
      </c>
      <c r="B46" s="28" t="s">
        <v>106</v>
      </c>
      <c r="C46" s="26" t="s">
        <v>104</v>
      </c>
      <c r="D46" s="26" t="s">
        <v>107</v>
      </c>
      <c r="E46" s="26" t="s">
        <v>112</v>
      </c>
      <c r="F46" s="26" t="s">
        <v>72</v>
      </c>
      <c r="G46" s="26" t="s">
        <v>39</v>
      </c>
      <c r="H46" s="26" t="s">
        <v>107</v>
      </c>
      <c r="I46" s="26" t="s">
        <v>104</v>
      </c>
      <c r="J46" s="26" t="s">
        <v>74</v>
      </c>
      <c r="K46" s="26" t="s">
        <v>75</v>
      </c>
      <c r="L46" s="29">
        <v>570000</v>
      </c>
      <c r="M46" s="29">
        <v>570000</v>
      </c>
      <c r="N46" s="29">
        <v>570000</v>
      </c>
      <c r="O46" s="22"/>
    </row>
    <row r="47" spans="1:25" ht="23.25" x14ac:dyDescent="0.25">
      <c r="A47" s="23" t="s">
        <v>113</v>
      </c>
      <c r="B47" s="24" t="s">
        <v>114</v>
      </c>
      <c r="C47" s="25" t="s">
        <v>70</v>
      </c>
      <c r="D47" s="26" t="s">
        <v>70</v>
      </c>
      <c r="E47" s="26" t="s">
        <v>71</v>
      </c>
      <c r="F47" s="26" t="s">
        <v>72</v>
      </c>
      <c r="G47" s="26" t="s">
        <v>73</v>
      </c>
      <c r="H47" s="26" t="s">
        <v>70</v>
      </c>
      <c r="I47" s="26" t="s">
        <v>70</v>
      </c>
      <c r="J47" s="26" t="s">
        <v>74</v>
      </c>
      <c r="K47" s="26" t="s">
        <v>75</v>
      </c>
      <c r="L47" s="21">
        <v>69775569.569999993</v>
      </c>
      <c r="M47" s="21">
        <v>64557103</v>
      </c>
      <c r="N47" s="21">
        <v>64557103</v>
      </c>
      <c r="O47" s="22"/>
      <c r="W47">
        <v>410</v>
      </c>
      <c r="X47">
        <v>244</v>
      </c>
      <c r="Y47">
        <v>247</v>
      </c>
    </row>
    <row r="48" spans="1:25" ht="23.25" x14ac:dyDescent="0.25">
      <c r="A48" s="27" t="s">
        <v>115</v>
      </c>
      <c r="B48" s="28" t="s">
        <v>116</v>
      </c>
      <c r="C48" s="26" t="s">
        <v>70</v>
      </c>
      <c r="D48" s="26" t="s">
        <v>70</v>
      </c>
      <c r="E48" s="26" t="s">
        <v>71</v>
      </c>
      <c r="F48" s="26" t="s">
        <v>72</v>
      </c>
      <c r="G48" s="26" t="s">
        <v>73</v>
      </c>
      <c r="H48" s="26" t="s">
        <v>70</v>
      </c>
      <c r="I48" s="26" t="s">
        <v>70</v>
      </c>
      <c r="J48" s="26" t="s">
        <v>74</v>
      </c>
      <c r="K48" s="26" t="s">
        <v>75</v>
      </c>
      <c r="L48" s="29">
        <v>46958213.799999997</v>
      </c>
      <c r="M48" s="29">
        <v>44798600</v>
      </c>
      <c r="N48" s="29">
        <v>44798600</v>
      </c>
      <c r="O48" s="22"/>
      <c r="W48" s="48">
        <f>X48+Y48</f>
        <v>10580400</v>
      </c>
      <c r="X48" s="48">
        <f>L65+L78+L79+L80+L81+L82+L83+L84</f>
        <v>7846187.1899999995</v>
      </c>
      <c r="Y48" s="48">
        <f>L89</f>
        <v>2734212.81</v>
      </c>
    </row>
    <row r="49" spans="1:25" ht="23.25" x14ac:dyDescent="0.25">
      <c r="A49" s="27" t="s">
        <v>117</v>
      </c>
      <c r="B49" s="28" t="s">
        <v>118</v>
      </c>
      <c r="C49" s="26" t="s">
        <v>119</v>
      </c>
      <c r="D49" s="26" t="s">
        <v>70</v>
      </c>
      <c r="E49" s="26" t="s">
        <v>71</v>
      </c>
      <c r="F49" s="26" t="s">
        <v>72</v>
      </c>
      <c r="G49" s="26" t="s">
        <v>73</v>
      </c>
      <c r="H49" s="26" t="s">
        <v>70</v>
      </c>
      <c r="I49" s="26" t="s">
        <v>70</v>
      </c>
      <c r="J49" s="26" t="s">
        <v>74</v>
      </c>
      <c r="K49" s="26" t="s">
        <v>75</v>
      </c>
      <c r="L49" s="29">
        <v>36137743</v>
      </c>
      <c r="M49" s="29">
        <v>34493349</v>
      </c>
      <c r="N49" s="29">
        <v>34493349</v>
      </c>
      <c r="O49" s="22"/>
    </row>
    <row r="50" spans="1:25" ht="23.25" x14ac:dyDescent="0.25">
      <c r="A50" s="27" t="s">
        <v>120</v>
      </c>
      <c r="B50" s="28" t="s">
        <v>118</v>
      </c>
      <c r="C50" s="26" t="s">
        <v>119</v>
      </c>
      <c r="D50" s="26" t="s">
        <v>121</v>
      </c>
      <c r="E50" s="26" t="s">
        <v>97</v>
      </c>
      <c r="F50" s="26" t="s">
        <v>122</v>
      </c>
      <c r="G50" s="26" t="s">
        <v>38</v>
      </c>
      <c r="H50" s="26" t="s">
        <v>121</v>
      </c>
      <c r="I50" s="26" t="s">
        <v>70</v>
      </c>
      <c r="J50" s="26" t="s">
        <v>74</v>
      </c>
      <c r="K50" s="26" t="s">
        <v>75</v>
      </c>
      <c r="L50" s="29">
        <v>3155607</v>
      </c>
      <c r="M50" s="29">
        <v>3155607</v>
      </c>
      <c r="N50" s="29">
        <v>3155607</v>
      </c>
      <c r="O50" s="22"/>
    </row>
    <row r="51" spans="1:25" ht="23.25" x14ac:dyDescent="0.25">
      <c r="A51" s="27" t="s">
        <v>123</v>
      </c>
      <c r="B51" s="28" t="s">
        <v>118</v>
      </c>
      <c r="C51" s="26" t="s">
        <v>119</v>
      </c>
      <c r="D51" s="26" t="s">
        <v>124</v>
      </c>
      <c r="E51" s="26" t="s">
        <v>97</v>
      </c>
      <c r="F51" s="26" t="s">
        <v>125</v>
      </c>
      <c r="G51" s="26" t="s">
        <v>38</v>
      </c>
      <c r="H51" s="26" t="s">
        <v>124</v>
      </c>
      <c r="I51" s="26" t="s">
        <v>70</v>
      </c>
      <c r="J51" s="26" t="s">
        <v>74</v>
      </c>
      <c r="K51" s="26" t="s">
        <v>75</v>
      </c>
      <c r="L51" s="29">
        <v>20000</v>
      </c>
      <c r="M51" s="29">
        <v>20000</v>
      </c>
      <c r="N51" s="29">
        <v>20000</v>
      </c>
      <c r="O51" s="22"/>
      <c r="V51">
        <v>211</v>
      </c>
    </row>
    <row r="52" spans="1:25" ht="23.25" x14ac:dyDescent="0.25">
      <c r="A52" s="27" t="s">
        <v>120</v>
      </c>
      <c r="B52" s="28" t="s">
        <v>118</v>
      </c>
      <c r="C52" s="26" t="s">
        <v>119</v>
      </c>
      <c r="D52" s="26" t="s">
        <v>121</v>
      </c>
      <c r="E52" s="26" t="s">
        <v>99</v>
      </c>
      <c r="F52" s="26" t="s">
        <v>126</v>
      </c>
      <c r="G52" s="26" t="s">
        <v>38</v>
      </c>
      <c r="H52" s="26" t="s">
        <v>121</v>
      </c>
      <c r="I52" s="26" t="s">
        <v>70</v>
      </c>
      <c r="J52" s="26" t="s">
        <v>74</v>
      </c>
      <c r="K52" s="26" t="s">
        <v>75</v>
      </c>
      <c r="L52" s="29">
        <v>21980031</v>
      </c>
      <c r="M52" s="29">
        <v>20873272</v>
      </c>
      <c r="N52" s="29">
        <v>20873272</v>
      </c>
      <c r="O52" s="22"/>
      <c r="V52" s="49">
        <f>L52+L54</f>
        <v>22180031</v>
      </c>
      <c r="W52" s="50"/>
      <c r="X52" s="49">
        <f>L53+L55</f>
        <v>10782105</v>
      </c>
      <c r="Y52" s="50"/>
    </row>
    <row r="53" spans="1:25" ht="23.25" x14ac:dyDescent="0.25">
      <c r="A53" s="27" t="s">
        <v>120</v>
      </c>
      <c r="B53" s="28" t="s">
        <v>118</v>
      </c>
      <c r="C53" s="26" t="s">
        <v>119</v>
      </c>
      <c r="D53" s="26" t="s">
        <v>121</v>
      </c>
      <c r="E53" s="26" t="s">
        <v>101</v>
      </c>
      <c r="F53" s="26" t="s">
        <v>126</v>
      </c>
      <c r="G53" s="26" t="s">
        <v>38</v>
      </c>
      <c r="H53" s="26" t="s">
        <v>121</v>
      </c>
      <c r="I53" s="26" t="s">
        <v>70</v>
      </c>
      <c r="J53" s="26" t="s">
        <v>74</v>
      </c>
      <c r="K53" s="26" t="s">
        <v>75</v>
      </c>
      <c r="L53" s="29">
        <v>10632105</v>
      </c>
      <c r="M53" s="29">
        <v>10094470</v>
      </c>
      <c r="N53" s="29">
        <v>10094470</v>
      </c>
      <c r="O53" s="22"/>
    </row>
    <row r="54" spans="1:25" ht="23.25" x14ac:dyDescent="0.25">
      <c r="A54" s="27" t="s">
        <v>123</v>
      </c>
      <c r="B54" s="28" t="s">
        <v>118</v>
      </c>
      <c r="C54" s="26" t="s">
        <v>119</v>
      </c>
      <c r="D54" s="26" t="s">
        <v>124</v>
      </c>
      <c r="E54" s="26" t="s">
        <v>99</v>
      </c>
      <c r="F54" s="26" t="s">
        <v>127</v>
      </c>
      <c r="G54" s="26" t="s">
        <v>38</v>
      </c>
      <c r="H54" s="26" t="s">
        <v>124</v>
      </c>
      <c r="I54" s="26" t="s">
        <v>70</v>
      </c>
      <c r="J54" s="26" t="s">
        <v>74</v>
      </c>
      <c r="K54" s="26" t="s">
        <v>75</v>
      </c>
      <c r="L54" s="29">
        <v>200000</v>
      </c>
      <c r="M54" s="29">
        <v>200000</v>
      </c>
      <c r="N54" s="29">
        <v>200000</v>
      </c>
      <c r="O54" s="22"/>
    </row>
    <row r="55" spans="1:25" ht="23.25" x14ac:dyDescent="0.25">
      <c r="A55" s="27" t="s">
        <v>123</v>
      </c>
      <c r="B55" s="28" t="s">
        <v>118</v>
      </c>
      <c r="C55" s="26" t="s">
        <v>119</v>
      </c>
      <c r="D55" s="26" t="s">
        <v>124</v>
      </c>
      <c r="E55" s="26" t="s">
        <v>101</v>
      </c>
      <c r="F55" s="26" t="s">
        <v>127</v>
      </c>
      <c r="G55" s="26" t="s">
        <v>38</v>
      </c>
      <c r="H55" s="26" t="s">
        <v>124</v>
      </c>
      <c r="I55" s="26" t="s">
        <v>70</v>
      </c>
      <c r="J55" s="26" t="s">
        <v>74</v>
      </c>
      <c r="K55" s="26" t="s">
        <v>75</v>
      </c>
      <c r="L55" s="29">
        <v>150000</v>
      </c>
      <c r="M55" s="29">
        <v>150000</v>
      </c>
      <c r="N55" s="29">
        <v>150000</v>
      </c>
      <c r="O55" s="22"/>
    </row>
    <row r="56" spans="1:25" ht="23.25" x14ac:dyDescent="0.25">
      <c r="A56" s="27" t="s">
        <v>128</v>
      </c>
      <c r="B56" s="28" t="s">
        <v>129</v>
      </c>
      <c r="C56" s="26" t="s">
        <v>130</v>
      </c>
      <c r="D56" s="26" t="s">
        <v>70</v>
      </c>
      <c r="E56" s="26" t="s">
        <v>71</v>
      </c>
      <c r="F56" s="26" t="s">
        <v>72</v>
      </c>
      <c r="G56" s="26" t="s">
        <v>73</v>
      </c>
      <c r="H56" s="26" t="s">
        <v>70</v>
      </c>
      <c r="I56" s="26" t="s">
        <v>70</v>
      </c>
      <c r="J56" s="26" t="s">
        <v>74</v>
      </c>
      <c r="K56" s="26" t="s">
        <v>75</v>
      </c>
      <c r="L56" s="29">
        <v>18613.8</v>
      </c>
      <c r="M56" s="29"/>
      <c r="N56" s="29"/>
      <c r="O56" s="22"/>
    </row>
    <row r="57" spans="1:25" ht="23.25" x14ac:dyDescent="0.25">
      <c r="A57" s="27" t="s">
        <v>131</v>
      </c>
      <c r="B57" s="28" t="s">
        <v>129</v>
      </c>
      <c r="C57" s="26" t="s">
        <v>130</v>
      </c>
      <c r="D57" s="26" t="s">
        <v>132</v>
      </c>
      <c r="E57" s="26" t="s">
        <v>71</v>
      </c>
      <c r="F57" s="26" t="s">
        <v>133</v>
      </c>
      <c r="G57" s="26" t="s">
        <v>36</v>
      </c>
      <c r="H57" s="26" t="s">
        <v>132</v>
      </c>
      <c r="I57" s="26" t="s">
        <v>70</v>
      </c>
      <c r="J57" s="26" t="s">
        <v>74</v>
      </c>
      <c r="K57" s="26" t="s">
        <v>75</v>
      </c>
      <c r="L57" s="29">
        <v>2800</v>
      </c>
      <c r="M57" s="29"/>
      <c r="N57" s="29"/>
      <c r="O57" s="22"/>
    </row>
    <row r="58" spans="1:25" ht="23.25" x14ac:dyDescent="0.25">
      <c r="A58" s="27" t="s">
        <v>134</v>
      </c>
      <c r="B58" s="28" t="s">
        <v>129</v>
      </c>
      <c r="C58" s="26" t="s">
        <v>130</v>
      </c>
      <c r="D58" s="26" t="s">
        <v>135</v>
      </c>
      <c r="E58" s="26" t="s">
        <v>71</v>
      </c>
      <c r="F58" s="26" t="s">
        <v>136</v>
      </c>
      <c r="G58" s="26" t="s">
        <v>36</v>
      </c>
      <c r="H58" s="26" t="s">
        <v>135</v>
      </c>
      <c r="I58" s="26" t="s">
        <v>70</v>
      </c>
      <c r="J58" s="26" t="s">
        <v>74</v>
      </c>
      <c r="K58" s="26" t="s">
        <v>75</v>
      </c>
      <c r="L58" s="29">
        <v>15813.8</v>
      </c>
      <c r="M58" s="29"/>
      <c r="N58" s="29"/>
      <c r="O58" s="22"/>
    </row>
    <row r="59" spans="1:25" ht="23.25" x14ac:dyDescent="0.25">
      <c r="A59" s="27" t="s">
        <v>137</v>
      </c>
      <c r="B59" s="28" t="s">
        <v>138</v>
      </c>
      <c r="C59" s="26" t="s">
        <v>139</v>
      </c>
      <c r="D59" s="26" t="s">
        <v>70</v>
      </c>
      <c r="E59" s="26" t="s">
        <v>71</v>
      </c>
      <c r="F59" s="26" t="s">
        <v>72</v>
      </c>
      <c r="G59" s="26" t="s">
        <v>73</v>
      </c>
      <c r="H59" s="26" t="s">
        <v>70</v>
      </c>
      <c r="I59" s="26" t="s">
        <v>70</v>
      </c>
      <c r="J59" s="26" t="s">
        <v>74</v>
      </c>
      <c r="K59" s="26" t="s">
        <v>75</v>
      </c>
      <c r="L59" s="29">
        <v>10801857</v>
      </c>
      <c r="M59" s="29">
        <v>10305251</v>
      </c>
      <c r="N59" s="29">
        <v>10305251</v>
      </c>
      <c r="O59" s="22"/>
    </row>
    <row r="60" spans="1:25" ht="23.25" x14ac:dyDescent="0.25">
      <c r="A60" s="27" t="s">
        <v>140</v>
      </c>
      <c r="B60" s="28" t="s">
        <v>141</v>
      </c>
      <c r="C60" s="26" t="s">
        <v>139</v>
      </c>
      <c r="D60" s="26" t="s">
        <v>142</v>
      </c>
      <c r="E60" s="26" t="s">
        <v>97</v>
      </c>
      <c r="F60" s="26" t="s">
        <v>143</v>
      </c>
      <c r="G60" s="26" t="s">
        <v>38</v>
      </c>
      <c r="H60" s="26" t="s">
        <v>142</v>
      </c>
      <c r="I60" s="26" t="s">
        <v>70</v>
      </c>
      <c r="J60" s="26" t="s">
        <v>74</v>
      </c>
      <c r="K60" s="26" t="s">
        <v>75</v>
      </c>
      <c r="L60" s="29">
        <v>952993</v>
      </c>
      <c r="M60" s="29">
        <v>952993</v>
      </c>
      <c r="N60" s="29">
        <v>952993</v>
      </c>
      <c r="O60" s="22"/>
    </row>
    <row r="61" spans="1:25" ht="23.25" x14ac:dyDescent="0.25">
      <c r="A61" s="27" t="s">
        <v>140</v>
      </c>
      <c r="B61" s="28" t="s">
        <v>141</v>
      </c>
      <c r="C61" s="26" t="s">
        <v>139</v>
      </c>
      <c r="D61" s="26" t="s">
        <v>142</v>
      </c>
      <c r="E61" s="26" t="s">
        <v>99</v>
      </c>
      <c r="F61" s="26" t="s">
        <v>144</v>
      </c>
      <c r="G61" s="26" t="s">
        <v>38</v>
      </c>
      <c r="H61" s="26" t="s">
        <v>142</v>
      </c>
      <c r="I61" s="26" t="s">
        <v>70</v>
      </c>
      <c r="J61" s="26" t="s">
        <v>74</v>
      </c>
      <c r="K61" s="26" t="s">
        <v>75</v>
      </c>
      <c r="L61" s="29">
        <v>6637969</v>
      </c>
      <c r="M61" s="29">
        <v>6303728</v>
      </c>
      <c r="N61" s="29">
        <v>6303728</v>
      </c>
      <c r="O61" s="22"/>
    </row>
    <row r="62" spans="1:25" ht="23.25" x14ac:dyDescent="0.25">
      <c r="A62" s="27" t="s">
        <v>140</v>
      </c>
      <c r="B62" s="28" t="s">
        <v>141</v>
      </c>
      <c r="C62" s="26" t="s">
        <v>139</v>
      </c>
      <c r="D62" s="26" t="s">
        <v>142</v>
      </c>
      <c r="E62" s="26" t="s">
        <v>101</v>
      </c>
      <c r="F62" s="26" t="s">
        <v>144</v>
      </c>
      <c r="G62" s="26" t="s">
        <v>38</v>
      </c>
      <c r="H62" s="26" t="s">
        <v>142</v>
      </c>
      <c r="I62" s="26" t="s">
        <v>70</v>
      </c>
      <c r="J62" s="26" t="s">
        <v>74</v>
      </c>
      <c r="K62" s="26" t="s">
        <v>75</v>
      </c>
      <c r="L62" s="29">
        <v>3210895</v>
      </c>
      <c r="M62" s="29">
        <v>3048530</v>
      </c>
      <c r="N62" s="29">
        <v>3048530</v>
      </c>
      <c r="O62" s="22"/>
    </row>
    <row r="63" spans="1:25" ht="23.25" x14ac:dyDescent="0.25">
      <c r="A63" s="27" t="s">
        <v>145</v>
      </c>
      <c r="B63" s="28" t="s">
        <v>146</v>
      </c>
      <c r="C63" s="26" t="s">
        <v>147</v>
      </c>
      <c r="D63" s="26" t="s">
        <v>70</v>
      </c>
      <c r="E63" s="26" t="s">
        <v>71</v>
      </c>
      <c r="F63" s="26" t="s">
        <v>72</v>
      </c>
      <c r="G63" s="26" t="s">
        <v>73</v>
      </c>
      <c r="H63" s="26" t="s">
        <v>70</v>
      </c>
      <c r="I63" s="26" t="s">
        <v>70</v>
      </c>
      <c r="J63" s="26" t="s">
        <v>74</v>
      </c>
      <c r="K63" s="26" t="s">
        <v>75</v>
      </c>
      <c r="L63" s="29">
        <v>2395080</v>
      </c>
      <c r="M63" s="29">
        <v>2395080</v>
      </c>
      <c r="N63" s="29">
        <v>2395080</v>
      </c>
      <c r="O63" s="22"/>
    </row>
    <row r="64" spans="1:25" ht="23.25" x14ac:dyDescent="0.25">
      <c r="A64" s="27" t="s">
        <v>148</v>
      </c>
      <c r="B64" s="28" t="s">
        <v>149</v>
      </c>
      <c r="C64" s="26" t="s">
        <v>150</v>
      </c>
      <c r="D64" s="26" t="s">
        <v>70</v>
      </c>
      <c r="E64" s="26" t="s">
        <v>71</v>
      </c>
      <c r="F64" s="26" t="s">
        <v>72</v>
      </c>
      <c r="G64" s="26" t="s">
        <v>73</v>
      </c>
      <c r="H64" s="26" t="s">
        <v>70</v>
      </c>
      <c r="I64" s="26" t="s">
        <v>70</v>
      </c>
      <c r="J64" s="26" t="s">
        <v>74</v>
      </c>
      <c r="K64" s="26" t="s">
        <v>75</v>
      </c>
      <c r="L64" s="29">
        <v>2395080</v>
      </c>
      <c r="M64" s="29">
        <v>2395080</v>
      </c>
      <c r="N64" s="29">
        <v>2395080</v>
      </c>
      <c r="O64" s="22"/>
    </row>
    <row r="65" spans="1:15" ht="23.25" x14ac:dyDescent="0.25">
      <c r="A65" s="27" t="s">
        <v>151</v>
      </c>
      <c r="B65" s="28" t="s">
        <v>149</v>
      </c>
      <c r="C65" s="26" t="s">
        <v>150</v>
      </c>
      <c r="D65" s="26" t="s">
        <v>152</v>
      </c>
      <c r="E65" s="26" t="s">
        <v>97</v>
      </c>
      <c r="F65" s="26" t="s">
        <v>153</v>
      </c>
      <c r="G65" s="26" t="s">
        <v>38</v>
      </c>
      <c r="H65" s="26" t="s">
        <v>152</v>
      </c>
      <c r="I65" s="26" t="s">
        <v>70</v>
      </c>
      <c r="J65" s="26" t="s">
        <v>74</v>
      </c>
      <c r="K65" s="26" t="s">
        <v>75</v>
      </c>
      <c r="L65" s="29">
        <v>2395080</v>
      </c>
      <c r="M65" s="29">
        <v>2395080</v>
      </c>
      <c r="N65" s="29">
        <v>2395080</v>
      </c>
      <c r="O65" s="22"/>
    </row>
    <row r="66" spans="1:15" ht="23.25" x14ac:dyDescent="0.25">
      <c r="A66" s="27" t="s">
        <v>154</v>
      </c>
      <c r="B66" s="28" t="s">
        <v>155</v>
      </c>
      <c r="C66" s="26" t="s">
        <v>70</v>
      </c>
      <c r="D66" s="26" t="s">
        <v>70</v>
      </c>
      <c r="E66" s="26" t="s">
        <v>71</v>
      </c>
      <c r="F66" s="26" t="s">
        <v>72</v>
      </c>
      <c r="G66" s="26" t="s">
        <v>73</v>
      </c>
      <c r="H66" s="26" t="s">
        <v>70</v>
      </c>
      <c r="I66" s="26" t="s">
        <v>70</v>
      </c>
      <c r="J66" s="26" t="s">
        <v>74</v>
      </c>
      <c r="K66" s="26" t="s">
        <v>75</v>
      </c>
      <c r="L66" s="29">
        <v>20422275.77</v>
      </c>
      <c r="M66" s="29">
        <v>17363423</v>
      </c>
      <c r="N66" s="29">
        <v>17363423</v>
      </c>
      <c r="O66" s="22"/>
    </row>
    <row r="67" spans="1:15" ht="23.25" x14ac:dyDescent="0.25">
      <c r="A67" s="27" t="s">
        <v>156</v>
      </c>
      <c r="B67" s="28" t="s">
        <v>157</v>
      </c>
      <c r="C67" s="26" t="s">
        <v>158</v>
      </c>
      <c r="D67" s="26" t="s">
        <v>70</v>
      </c>
      <c r="E67" s="26" t="s">
        <v>71</v>
      </c>
      <c r="F67" s="26" t="s">
        <v>72</v>
      </c>
      <c r="G67" s="26" t="s">
        <v>73</v>
      </c>
      <c r="H67" s="26" t="s">
        <v>70</v>
      </c>
      <c r="I67" s="26" t="s">
        <v>70</v>
      </c>
      <c r="J67" s="26" t="s">
        <v>74</v>
      </c>
      <c r="K67" s="26" t="s">
        <v>75</v>
      </c>
      <c r="L67" s="29">
        <v>17678062.960000001</v>
      </c>
      <c r="M67" s="29">
        <v>14533423</v>
      </c>
      <c r="N67" s="29">
        <v>14533423</v>
      </c>
      <c r="O67" s="22"/>
    </row>
    <row r="68" spans="1:15" ht="23.25" x14ac:dyDescent="0.25">
      <c r="A68" s="27" t="s">
        <v>159</v>
      </c>
      <c r="B68" s="28" t="s">
        <v>157</v>
      </c>
      <c r="C68" s="26" t="s">
        <v>158</v>
      </c>
      <c r="D68" s="26" t="s">
        <v>160</v>
      </c>
      <c r="E68" s="26" t="s">
        <v>109</v>
      </c>
      <c r="F68" s="26" t="s">
        <v>72</v>
      </c>
      <c r="G68" s="26" t="s">
        <v>39</v>
      </c>
      <c r="H68" s="26" t="s">
        <v>160</v>
      </c>
      <c r="I68" s="26" t="s">
        <v>70</v>
      </c>
      <c r="J68" s="26" t="s">
        <v>74</v>
      </c>
      <c r="K68" s="26" t="s">
        <v>75</v>
      </c>
      <c r="L68" s="29">
        <v>1200000</v>
      </c>
      <c r="M68" s="29"/>
      <c r="N68" s="29"/>
      <c r="O68" s="22"/>
    </row>
    <row r="69" spans="1:15" ht="23.25" x14ac:dyDescent="0.25">
      <c r="A69" s="27" t="s">
        <v>159</v>
      </c>
      <c r="B69" s="28" t="s">
        <v>157</v>
      </c>
      <c r="C69" s="26" t="s">
        <v>158</v>
      </c>
      <c r="D69" s="26" t="s">
        <v>160</v>
      </c>
      <c r="E69" s="26" t="s">
        <v>110</v>
      </c>
      <c r="F69" s="26" t="s">
        <v>72</v>
      </c>
      <c r="G69" s="26" t="s">
        <v>39</v>
      </c>
      <c r="H69" s="26" t="s">
        <v>160</v>
      </c>
      <c r="I69" s="26" t="s">
        <v>70</v>
      </c>
      <c r="J69" s="26" t="s">
        <v>74</v>
      </c>
      <c r="K69" s="26" t="s">
        <v>75</v>
      </c>
      <c r="L69" s="29">
        <v>187500</v>
      </c>
      <c r="M69" s="29"/>
      <c r="N69" s="29"/>
      <c r="O69" s="22"/>
    </row>
    <row r="70" spans="1:15" ht="23.25" x14ac:dyDescent="0.25">
      <c r="A70" s="27" t="s">
        <v>161</v>
      </c>
      <c r="B70" s="28" t="s">
        <v>157</v>
      </c>
      <c r="C70" s="26" t="s">
        <v>158</v>
      </c>
      <c r="D70" s="26" t="s">
        <v>162</v>
      </c>
      <c r="E70" s="26" t="s">
        <v>111</v>
      </c>
      <c r="F70" s="26" t="s">
        <v>72</v>
      </c>
      <c r="G70" s="26" t="s">
        <v>39</v>
      </c>
      <c r="H70" s="26" t="s">
        <v>162</v>
      </c>
      <c r="I70" s="26" t="s">
        <v>70</v>
      </c>
      <c r="J70" s="26" t="s">
        <v>74</v>
      </c>
      <c r="K70" s="26" t="s">
        <v>75</v>
      </c>
      <c r="L70" s="29">
        <v>1630000</v>
      </c>
      <c r="M70" s="29">
        <v>1630000</v>
      </c>
      <c r="N70" s="29">
        <v>1630000</v>
      </c>
      <c r="O70" s="22"/>
    </row>
    <row r="71" spans="1:15" ht="23.25" x14ac:dyDescent="0.25">
      <c r="A71" s="27" t="s">
        <v>161</v>
      </c>
      <c r="B71" s="28" t="s">
        <v>157</v>
      </c>
      <c r="C71" s="26" t="s">
        <v>158</v>
      </c>
      <c r="D71" s="26" t="s">
        <v>162</v>
      </c>
      <c r="E71" s="26" t="s">
        <v>112</v>
      </c>
      <c r="F71" s="26" t="s">
        <v>72</v>
      </c>
      <c r="G71" s="26" t="s">
        <v>39</v>
      </c>
      <c r="H71" s="26" t="s">
        <v>162</v>
      </c>
      <c r="I71" s="26" t="s">
        <v>70</v>
      </c>
      <c r="J71" s="26" t="s">
        <v>74</v>
      </c>
      <c r="K71" s="26" t="s">
        <v>75</v>
      </c>
      <c r="L71" s="29">
        <v>570000</v>
      </c>
      <c r="M71" s="29">
        <v>570000</v>
      </c>
      <c r="N71" s="29">
        <v>570000</v>
      </c>
      <c r="O71" s="22"/>
    </row>
    <row r="72" spans="1:15" ht="23.25" x14ac:dyDescent="0.25">
      <c r="A72" s="27" t="s">
        <v>134</v>
      </c>
      <c r="B72" s="28" t="s">
        <v>157</v>
      </c>
      <c r="C72" s="26" t="s">
        <v>158</v>
      </c>
      <c r="D72" s="26" t="s">
        <v>135</v>
      </c>
      <c r="E72" s="26" t="s">
        <v>71</v>
      </c>
      <c r="F72" s="26" t="s">
        <v>136</v>
      </c>
      <c r="G72" s="26" t="s">
        <v>36</v>
      </c>
      <c r="H72" s="26" t="s">
        <v>135</v>
      </c>
      <c r="I72" s="26" t="s">
        <v>70</v>
      </c>
      <c r="J72" s="26" t="s">
        <v>74</v>
      </c>
      <c r="K72" s="26" t="s">
        <v>75</v>
      </c>
      <c r="L72" s="29">
        <v>44000</v>
      </c>
      <c r="M72" s="29">
        <v>20000</v>
      </c>
      <c r="N72" s="29">
        <v>20000</v>
      </c>
      <c r="O72" s="22"/>
    </row>
    <row r="73" spans="1:15" ht="23.25" x14ac:dyDescent="0.25">
      <c r="A73" s="27" t="s">
        <v>163</v>
      </c>
      <c r="B73" s="28" t="s">
        <v>157</v>
      </c>
      <c r="C73" s="26" t="s">
        <v>158</v>
      </c>
      <c r="D73" s="26" t="s">
        <v>164</v>
      </c>
      <c r="E73" s="26" t="s">
        <v>71</v>
      </c>
      <c r="F73" s="26" t="s">
        <v>165</v>
      </c>
      <c r="G73" s="26" t="s">
        <v>36</v>
      </c>
      <c r="H73" s="26" t="s">
        <v>164</v>
      </c>
      <c r="I73" s="26" t="s">
        <v>70</v>
      </c>
      <c r="J73" s="26" t="s">
        <v>74</v>
      </c>
      <c r="K73" s="26" t="s">
        <v>75</v>
      </c>
      <c r="L73" s="29">
        <v>37746.26</v>
      </c>
      <c r="M73" s="29">
        <v>80360.06</v>
      </c>
      <c r="N73" s="29">
        <v>80360.06</v>
      </c>
      <c r="O73" s="22"/>
    </row>
    <row r="74" spans="1:15" ht="23.25" x14ac:dyDescent="0.25">
      <c r="A74" s="27" t="s">
        <v>166</v>
      </c>
      <c r="B74" s="28" t="s">
        <v>157</v>
      </c>
      <c r="C74" s="26" t="s">
        <v>158</v>
      </c>
      <c r="D74" s="26" t="s">
        <v>167</v>
      </c>
      <c r="E74" s="26" t="s">
        <v>71</v>
      </c>
      <c r="F74" s="26" t="s">
        <v>168</v>
      </c>
      <c r="G74" s="26" t="s">
        <v>36</v>
      </c>
      <c r="H74" s="26" t="s">
        <v>167</v>
      </c>
      <c r="I74" s="26" t="s">
        <v>70</v>
      </c>
      <c r="J74" s="26" t="s">
        <v>74</v>
      </c>
      <c r="K74" s="26" t="s">
        <v>75</v>
      </c>
      <c r="L74" s="29">
        <v>96000</v>
      </c>
      <c r="M74" s="29">
        <v>40000</v>
      </c>
      <c r="N74" s="29">
        <v>40000</v>
      </c>
      <c r="O74" s="22"/>
    </row>
    <row r="75" spans="1:15" ht="23.25" x14ac:dyDescent="0.25">
      <c r="A75" s="27" t="s">
        <v>161</v>
      </c>
      <c r="B75" s="28" t="s">
        <v>157</v>
      </c>
      <c r="C75" s="26" t="s">
        <v>158</v>
      </c>
      <c r="D75" s="26" t="s">
        <v>162</v>
      </c>
      <c r="E75" s="26" t="s">
        <v>71</v>
      </c>
      <c r="F75" s="26" t="s">
        <v>169</v>
      </c>
      <c r="G75" s="26" t="s">
        <v>36</v>
      </c>
      <c r="H75" s="26" t="s">
        <v>162</v>
      </c>
      <c r="I75" s="26" t="s">
        <v>70</v>
      </c>
      <c r="J75" s="26" t="s">
        <v>74</v>
      </c>
      <c r="K75" s="26" t="s">
        <v>75</v>
      </c>
      <c r="L75" s="29">
        <v>442010.18</v>
      </c>
      <c r="M75" s="29">
        <v>442010.18</v>
      </c>
      <c r="N75" s="29">
        <v>442010.18</v>
      </c>
      <c r="O75" s="22"/>
    </row>
    <row r="76" spans="1:15" ht="23.25" x14ac:dyDescent="0.25">
      <c r="A76" s="27" t="s">
        <v>161</v>
      </c>
      <c r="B76" s="28" t="s">
        <v>157</v>
      </c>
      <c r="C76" s="26" t="s">
        <v>158</v>
      </c>
      <c r="D76" s="26" t="s">
        <v>162</v>
      </c>
      <c r="E76" s="26" t="s">
        <v>71</v>
      </c>
      <c r="F76" s="26" t="s">
        <v>170</v>
      </c>
      <c r="G76" s="26" t="s">
        <v>36</v>
      </c>
      <c r="H76" s="26" t="s">
        <v>162</v>
      </c>
      <c r="I76" s="26" t="s">
        <v>70</v>
      </c>
      <c r="J76" s="26" t="s">
        <v>74</v>
      </c>
      <c r="K76" s="26" t="s">
        <v>75</v>
      </c>
      <c r="L76" s="29">
        <v>6656051.3300000001</v>
      </c>
      <c r="M76" s="29">
        <v>5674732.7599999998</v>
      </c>
      <c r="N76" s="29">
        <v>5674732.7599999998</v>
      </c>
      <c r="O76" s="22"/>
    </row>
    <row r="77" spans="1:15" ht="23.25" x14ac:dyDescent="0.25">
      <c r="A77" s="27" t="s">
        <v>166</v>
      </c>
      <c r="B77" s="28" t="s">
        <v>157</v>
      </c>
      <c r="C77" s="26" t="s">
        <v>158</v>
      </c>
      <c r="D77" s="26" t="s">
        <v>167</v>
      </c>
      <c r="E77" s="26" t="s">
        <v>71</v>
      </c>
      <c r="F77" s="26" t="s">
        <v>171</v>
      </c>
      <c r="G77" s="26" t="s">
        <v>36</v>
      </c>
      <c r="H77" s="26" t="s">
        <v>167</v>
      </c>
      <c r="I77" s="26" t="s">
        <v>70</v>
      </c>
      <c r="J77" s="26" t="s">
        <v>74</v>
      </c>
      <c r="K77" s="26" t="s">
        <v>75</v>
      </c>
      <c r="L77" s="29">
        <v>400000</v>
      </c>
      <c r="M77" s="29">
        <v>400000</v>
      </c>
      <c r="N77" s="29">
        <v>400000</v>
      </c>
      <c r="O77" s="22"/>
    </row>
    <row r="78" spans="1:15" ht="23.25" x14ac:dyDescent="0.25">
      <c r="A78" s="27" t="s">
        <v>172</v>
      </c>
      <c r="B78" s="28" t="s">
        <v>157</v>
      </c>
      <c r="C78" s="26" t="s">
        <v>158</v>
      </c>
      <c r="D78" s="26" t="s">
        <v>173</v>
      </c>
      <c r="E78" s="26" t="s">
        <v>97</v>
      </c>
      <c r="F78" s="26" t="s">
        <v>174</v>
      </c>
      <c r="G78" s="26" t="s">
        <v>38</v>
      </c>
      <c r="H78" s="26" t="s">
        <v>173</v>
      </c>
      <c r="I78" s="26" t="s">
        <v>70</v>
      </c>
      <c r="J78" s="26" t="s">
        <v>74</v>
      </c>
      <c r="K78" s="26" t="s">
        <v>75</v>
      </c>
      <c r="L78" s="29">
        <v>91847.94</v>
      </c>
      <c r="M78" s="29">
        <v>88600</v>
      </c>
      <c r="N78" s="29">
        <v>88600</v>
      </c>
      <c r="O78" s="22"/>
    </row>
    <row r="79" spans="1:15" ht="23.25" x14ac:dyDescent="0.25">
      <c r="A79" s="27" t="s">
        <v>175</v>
      </c>
      <c r="B79" s="28" t="s">
        <v>157</v>
      </c>
      <c r="C79" s="26" t="s">
        <v>158</v>
      </c>
      <c r="D79" s="26" t="s">
        <v>176</v>
      </c>
      <c r="E79" s="26" t="s">
        <v>97</v>
      </c>
      <c r="F79" s="26" t="s">
        <v>177</v>
      </c>
      <c r="G79" s="26" t="s">
        <v>38</v>
      </c>
      <c r="H79" s="26" t="s">
        <v>176</v>
      </c>
      <c r="I79" s="26" t="s">
        <v>70</v>
      </c>
      <c r="J79" s="26" t="s">
        <v>74</v>
      </c>
      <c r="K79" s="26" t="s">
        <v>75</v>
      </c>
      <c r="L79" s="29">
        <v>905787.19</v>
      </c>
      <c r="M79" s="29">
        <v>810000</v>
      </c>
      <c r="N79" s="29">
        <v>810000</v>
      </c>
      <c r="O79" s="22"/>
    </row>
    <row r="80" spans="1:15" ht="23.25" x14ac:dyDescent="0.25">
      <c r="A80" s="27" t="s">
        <v>159</v>
      </c>
      <c r="B80" s="28" t="s">
        <v>157</v>
      </c>
      <c r="C80" s="26" t="s">
        <v>158</v>
      </c>
      <c r="D80" s="26" t="s">
        <v>160</v>
      </c>
      <c r="E80" s="26" t="s">
        <v>97</v>
      </c>
      <c r="F80" s="26" t="s">
        <v>178</v>
      </c>
      <c r="G80" s="26" t="s">
        <v>38</v>
      </c>
      <c r="H80" s="26" t="s">
        <v>160</v>
      </c>
      <c r="I80" s="26" t="s">
        <v>70</v>
      </c>
      <c r="J80" s="26" t="s">
        <v>74</v>
      </c>
      <c r="K80" s="26" t="s">
        <v>75</v>
      </c>
      <c r="L80" s="29">
        <v>1216942.06</v>
      </c>
      <c r="M80" s="29">
        <v>1500020</v>
      </c>
      <c r="N80" s="29">
        <v>1500020</v>
      </c>
      <c r="O80" s="22"/>
    </row>
    <row r="81" spans="1:15" ht="23.25" x14ac:dyDescent="0.25">
      <c r="A81" s="27" t="s">
        <v>134</v>
      </c>
      <c r="B81" s="28" t="s">
        <v>157</v>
      </c>
      <c r="C81" s="26" t="s">
        <v>158</v>
      </c>
      <c r="D81" s="26" t="s">
        <v>135</v>
      </c>
      <c r="E81" s="26" t="s">
        <v>97</v>
      </c>
      <c r="F81" s="26" t="s">
        <v>179</v>
      </c>
      <c r="G81" s="26" t="s">
        <v>38</v>
      </c>
      <c r="H81" s="26" t="s">
        <v>135</v>
      </c>
      <c r="I81" s="26" t="s">
        <v>70</v>
      </c>
      <c r="J81" s="26" t="s">
        <v>74</v>
      </c>
      <c r="K81" s="26" t="s">
        <v>75</v>
      </c>
      <c r="L81" s="29">
        <v>2981047.1</v>
      </c>
      <c r="M81" s="29">
        <v>2956700</v>
      </c>
      <c r="N81" s="29">
        <v>2956700</v>
      </c>
      <c r="O81" s="22"/>
    </row>
    <row r="82" spans="1:15" ht="23.25" x14ac:dyDescent="0.25">
      <c r="A82" s="27" t="s">
        <v>180</v>
      </c>
      <c r="B82" s="28" t="s">
        <v>157</v>
      </c>
      <c r="C82" s="26" t="s">
        <v>158</v>
      </c>
      <c r="D82" s="26" t="s">
        <v>181</v>
      </c>
      <c r="E82" s="26" t="s">
        <v>97</v>
      </c>
      <c r="F82" s="26" t="s">
        <v>182</v>
      </c>
      <c r="G82" s="26" t="s">
        <v>38</v>
      </c>
      <c r="H82" s="26" t="s">
        <v>181</v>
      </c>
      <c r="I82" s="26" t="s">
        <v>70</v>
      </c>
      <c r="J82" s="26" t="s">
        <v>74</v>
      </c>
      <c r="K82" s="26" t="s">
        <v>75</v>
      </c>
      <c r="L82" s="29">
        <v>47275.55</v>
      </c>
      <c r="M82" s="29"/>
      <c r="N82" s="29"/>
      <c r="O82" s="22"/>
    </row>
    <row r="83" spans="1:15" ht="23.25" x14ac:dyDescent="0.25">
      <c r="A83" s="27" t="s">
        <v>183</v>
      </c>
      <c r="B83" s="28" t="s">
        <v>157</v>
      </c>
      <c r="C83" s="26" t="s">
        <v>158</v>
      </c>
      <c r="D83" s="26" t="s">
        <v>184</v>
      </c>
      <c r="E83" s="26" t="s">
        <v>97</v>
      </c>
      <c r="F83" s="26" t="s">
        <v>185</v>
      </c>
      <c r="G83" s="26" t="s">
        <v>38</v>
      </c>
      <c r="H83" s="26" t="s">
        <v>184</v>
      </c>
      <c r="I83" s="26" t="s">
        <v>70</v>
      </c>
      <c r="J83" s="26" t="s">
        <v>74</v>
      </c>
      <c r="K83" s="26" t="s">
        <v>75</v>
      </c>
      <c r="L83" s="29">
        <v>55482.9</v>
      </c>
      <c r="M83" s="29"/>
      <c r="N83" s="29"/>
      <c r="O83" s="22"/>
    </row>
    <row r="84" spans="1:15" ht="23.25" x14ac:dyDescent="0.25">
      <c r="A84" s="27" t="s">
        <v>166</v>
      </c>
      <c r="B84" s="28" t="s">
        <v>157</v>
      </c>
      <c r="C84" s="26" t="s">
        <v>158</v>
      </c>
      <c r="D84" s="26" t="s">
        <v>167</v>
      </c>
      <c r="E84" s="26" t="s">
        <v>97</v>
      </c>
      <c r="F84" s="26" t="s">
        <v>186</v>
      </c>
      <c r="G84" s="26" t="s">
        <v>38</v>
      </c>
      <c r="H84" s="26" t="s">
        <v>167</v>
      </c>
      <c r="I84" s="26" t="s">
        <v>70</v>
      </c>
      <c r="J84" s="26" t="s">
        <v>74</v>
      </c>
      <c r="K84" s="26" t="s">
        <v>75</v>
      </c>
      <c r="L84" s="29">
        <v>152724.45000000001</v>
      </c>
      <c r="M84" s="29"/>
      <c r="N84" s="29"/>
      <c r="O84" s="22"/>
    </row>
    <row r="85" spans="1:15" ht="23.25" x14ac:dyDescent="0.25">
      <c r="A85" s="27" t="s">
        <v>163</v>
      </c>
      <c r="B85" s="28" t="s">
        <v>157</v>
      </c>
      <c r="C85" s="26" t="s">
        <v>158</v>
      </c>
      <c r="D85" s="26" t="s">
        <v>164</v>
      </c>
      <c r="E85" s="26" t="s">
        <v>99</v>
      </c>
      <c r="F85" s="26" t="s">
        <v>187</v>
      </c>
      <c r="G85" s="26" t="s">
        <v>38</v>
      </c>
      <c r="H85" s="26" t="s">
        <v>164</v>
      </c>
      <c r="I85" s="26" t="s">
        <v>70</v>
      </c>
      <c r="J85" s="26" t="s">
        <v>74</v>
      </c>
      <c r="K85" s="26" t="s">
        <v>75</v>
      </c>
      <c r="L85" s="29">
        <v>588410</v>
      </c>
      <c r="M85" s="29"/>
      <c r="N85" s="29"/>
      <c r="O85" s="22"/>
    </row>
    <row r="86" spans="1:15" ht="23.25" x14ac:dyDescent="0.25">
      <c r="A86" s="27" t="s">
        <v>166</v>
      </c>
      <c r="B86" s="28" t="s">
        <v>157</v>
      </c>
      <c r="C86" s="26" t="s">
        <v>158</v>
      </c>
      <c r="D86" s="26" t="s">
        <v>167</v>
      </c>
      <c r="E86" s="26" t="s">
        <v>99</v>
      </c>
      <c r="F86" s="26" t="s">
        <v>188</v>
      </c>
      <c r="G86" s="26" t="s">
        <v>38</v>
      </c>
      <c r="H86" s="26" t="s">
        <v>167</v>
      </c>
      <c r="I86" s="26" t="s">
        <v>70</v>
      </c>
      <c r="J86" s="26" t="s">
        <v>74</v>
      </c>
      <c r="K86" s="26" t="s">
        <v>75</v>
      </c>
      <c r="L86" s="29">
        <v>375238</v>
      </c>
      <c r="M86" s="29">
        <v>321000</v>
      </c>
      <c r="N86" s="29">
        <v>321000</v>
      </c>
      <c r="O86" s="22"/>
    </row>
    <row r="87" spans="1:15" ht="23.25" x14ac:dyDescent="0.25">
      <c r="A87" s="27" t="s">
        <v>189</v>
      </c>
      <c r="B87" s="28" t="s">
        <v>190</v>
      </c>
      <c r="C87" s="26" t="s">
        <v>191</v>
      </c>
      <c r="D87" s="26" t="s">
        <v>70</v>
      </c>
      <c r="E87" s="26" t="s">
        <v>71</v>
      </c>
      <c r="F87" s="26" t="s">
        <v>72</v>
      </c>
      <c r="G87" s="26" t="s">
        <v>73</v>
      </c>
      <c r="H87" s="26" t="s">
        <v>70</v>
      </c>
      <c r="I87" s="26" t="s">
        <v>70</v>
      </c>
      <c r="J87" s="26" t="s">
        <v>74</v>
      </c>
      <c r="K87" s="26" t="s">
        <v>75</v>
      </c>
      <c r="L87" s="29">
        <v>2744212.81</v>
      </c>
      <c r="M87" s="29">
        <v>2830000</v>
      </c>
      <c r="N87" s="29">
        <v>2830000</v>
      </c>
      <c r="O87" s="22"/>
    </row>
    <row r="88" spans="1:15" ht="23.25" x14ac:dyDescent="0.25">
      <c r="A88" s="27" t="s">
        <v>175</v>
      </c>
      <c r="B88" s="28" t="s">
        <v>190</v>
      </c>
      <c r="C88" s="26" t="s">
        <v>191</v>
      </c>
      <c r="D88" s="26" t="s">
        <v>176</v>
      </c>
      <c r="E88" s="26" t="s">
        <v>71</v>
      </c>
      <c r="F88" s="26" t="s">
        <v>192</v>
      </c>
      <c r="G88" s="26" t="s">
        <v>36</v>
      </c>
      <c r="H88" s="26" t="s">
        <v>176</v>
      </c>
      <c r="I88" s="26" t="s">
        <v>70</v>
      </c>
      <c r="J88" s="26" t="s">
        <v>74</v>
      </c>
      <c r="K88" s="26" t="s">
        <v>75</v>
      </c>
      <c r="L88" s="29">
        <v>10000</v>
      </c>
      <c r="M88" s="29"/>
      <c r="N88" s="29"/>
      <c r="O88" s="22"/>
    </row>
    <row r="89" spans="1:15" ht="23.25" x14ac:dyDescent="0.25">
      <c r="A89" s="27" t="s">
        <v>175</v>
      </c>
      <c r="B89" s="28" t="s">
        <v>190</v>
      </c>
      <c r="C89" s="26" t="s">
        <v>191</v>
      </c>
      <c r="D89" s="26" t="s">
        <v>176</v>
      </c>
      <c r="E89" s="26" t="s">
        <v>97</v>
      </c>
      <c r="F89" s="26" t="s">
        <v>177</v>
      </c>
      <c r="G89" s="26" t="s">
        <v>38</v>
      </c>
      <c r="H89" s="26" t="s">
        <v>176</v>
      </c>
      <c r="I89" s="26" t="s">
        <v>70</v>
      </c>
      <c r="J89" s="26" t="s">
        <v>74</v>
      </c>
      <c r="K89" s="26" t="s">
        <v>75</v>
      </c>
      <c r="L89" s="29">
        <v>2734212.81</v>
      </c>
      <c r="M89" s="29">
        <v>2830000</v>
      </c>
      <c r="N89" s="29">
        <v>2830000</v>
      </c>
      <c r="O89" s="22"/>
    </row>
    <row r="90" spans="1:15" ht="23.25" x14ac:dyDescent="0.25">
      <c r="A90" s="23" t="s">
        <v>65</v>
      </c>
      <c r="B90" s="24" t="s">
        <v>66</v>
      </c>
      <c r="C90" s="25" t="s">
        <v>67</v>
      </c>
      <c r="D90" s="26" t="s">
        <v>70</v>
      </c>
      <c r="E90" s="26" t="s">
        <v>71</v>
      </c>
      <c r="F90" s="26" t="s">
        <v>72</v>
      </c>
      <c r="G90" s="26" t="s">
        <v>73</v>
      </c>
      <c r="H90" s="26" t="s">
        <v>70</v>
      </c>
      <c r="I90" s="26" t="s">
        <v>67</v>
      </c>
      <c r="J90" s="26" t="s">
        <v>74</v>
      </c>
      <c r="K90" s="26" t="s">
        <v>75</v>
      </c>
      <c r="L90" s="21">
        <v>-24000</v>
      </c>
      <c r="M90" s="21">
        <v>-10000</v>
      </c>
      <c r="N90" s="21">
        <v>-10000</v>
      </c>
      <c r="O90" s="22"/>
    </row>
    <row r="91" spans="1:15" ht="23.25" x14ac:dyDescent="0.25">
      <c r="A91" s="30" t="s">
        <v>194</v>
      </c>
      <c r="B91" s="19" t="s">
        <v>193</v>
      </c>
      <c r="C91" s="20" t="s">
        <v>195</v>
      </c>
      <c r="D91" s="26" t="s">
        <v>196</v>
      </c>
      <c r="E91" s="26" t="s">
        <v>71</v>
      </c>
      <c r="F91" s="26" t="s">
        <v>82</v>
      </c>
      <c r="G91" s="26" t="s">
        <v>36</v>
      </c>
      <c r="H91" s="26" t="s">
        <v>196</v>
      </c>
      <c r="I91" s="26" t="s">
        <v>195</v>
      </c>
      <c r="J91" s="26" t="s">
        <v>74</v>
      </c>
      <c r="K91" s="26" t="s">
        <v>75</v>
      </c>
      <c r="L91" s="21">
        <v>-24000</v>
      </c>
      <c r="M91" s="21">
        <v>-10000</v>
      </c>
      <c r="N91" s="21">
        <v>-10000</v>
      </c>
      <c r="O91" s="22"/>
    </row>
    <row r="92" spans="1:15" ht="23.25" x14ac:dyDescent="0.25">
      <c r="A92" s="23" t="s">
        <v>197</v>
      </c>
      <c r="B92" s="24" t="s">
        <v>198</v>
      </c>
      <c r="C92" s="25" t="s">
        <v>70</v>
      </c>
      <c r="D92" s="26" t="s">
        <v>70</v>
      </c>
      <c r="E92" s="26" t="s">
        <v>71</v>
      </c>
      <c r="F92" s="26" t="s">
        <v>72</v>
      </c>
      <c r="G92" s="26" t="s">
        <v>73</v>
      </c>
      <c r="H92" s="26" t="s">
        <v>70</v>
      </c>
      <c r="I92" s="26" t="s">
        <v>70</v>
      </c>
      <c r="J92" s="26" t="s">
        <v>74</v>
      </c>
      <c r="K92" s="26" t="s">
        <v>75</v>
      </c>
      <c r="L92" s="21"/>
      <c r="M92" s="21"/>
      <c r="N92" s="21"/>
      <c r="O92" s="22"/>
    </row>
    <row r="93" spans="1:15" ht="15" x14ac:dyDescent="0.25"/>
    <row r="94" spans="1:15" ht="15" x14ac:dyDescent="0.25">
      <c r="A94" s="33"/>
      <c r="B94" s="33"/>
    </row>
  </sheetData>
  <mergeCells count="30">
    <mergeCell ref="A2:B2"/>
    <mergeCell ref="J24:J26"/>
    <mergeCell ref="B16:L16"/>
    <mergeCell ref="O12:O13"/>
    <mergeCell ref="A11:N11"/>
    <mergeCell ref="A12:N12"/>
    <mergeCell ref="B14:D14"/>
    <mergeCell ref="N9:O9"/>
    <mergeCell ref="N7:O7"/>
    <mergeCell ref="L24:O24"/>
    <mergeCell ref="B19:L19"/>
    <mergeCell ref="A22:O22"/>
    <mergeCell ref="A24:A26"/>
    <mergeCell ref="B24:B26"/>
    <mergeCell ref="C24:C26"/>
    <mergeCell ref="K24:K26"/>
    <mergeCell ref="V52:W52"/>
    <mergeCell ref="X52:Y52"/>
    <mergeCell ref="D24:D26"/>
    <mergeCell ref="E24:E26"/>
    <mergeCell ref="N2:O2"/>
    <mergeCell ref="N3:O3"/>
    <mergeCell ref="N4:O4"/>
    <mergeCell ref="N5:O5"/>
    <mergeCell ref="N6:O6"/>
    <mergeCell ref="O25:O26"/>
    <mergeCell ref="I24:I26"/>
    <mergeCell ref="H24:H26"/>
    <mergeCell ref="G24:G26"/>
    <mergeCell ref="F24:F26"/>
  </mergeCells>
  <pageMargins left="0.59055118110236227" right="0.51181102362204722" top="0.78740157480314965" bottom="0.31496062992125984" header="0.19685039370078741" footer="0.19685039370078741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56"/>
  <sheetViews>
    <sheetView tabSelected="1" topLeftCell="A13" workbookViewId="0">
      <selection activeCell="CV34" sqref="CV34:DB38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71" t="s">
        <v>208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</row>
    <row r="2" spans="1:106" ht="15" x14ac:dyDescent="0.25"/>
    <row r="3" spans="1:106" ht="11.25" customHeight="1" x14ac:dyDescent="0.25">
      <c r="A3" s="80" t="s">
        <v>209</v>
      </c>
      <c r="B3" s="80"/>
      <c r="C3" s="80"/>
      <c r="D3" s="80"/>
      <c r="E3" s="80"/>
      <c r="F3" s="80"/>
      <c r="G3" s="80"/>
      <c r="H3" s="81"/>
      <c r="I3" s="72" t="s">
        <v>20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86"/>
      <c r="CN3" s="51" t="s">
        <v>210</v>
      </c>
      <c r="CO3" s="80"/>
      <c r="CP3" s="80"/>
      <c r="CQ3" s="80"/>
      <c r="CR3" s="80"/>
      <c r="CS3" s="80"/>
      <c r="CT3" s="80"/>
      <c r="CU3" s="81"/>
      <c r="CV3" s="51" t="s">
        <v>211</v>
      </c>
      <c r="CW3" s="51" t="s">
        <v>212</v>
      </c>
      <c r="CX3" s="51" t="s">
        <v>213</v>
      </c>
      <c r="CY3" s="68" t="s">
        <v>30</v>
      </c>
      <c r="CZ3" s="69"/>
      <c r="DA3" s="69"/>
      <c r="DB3" s="70"/>
    </row>
    <row r="4" spans="1:106" ht="11.25" customHeight="1" x14ac:dyDescent="0.25">
      <c r="A4" s="82"/>
      <c r="B4" s="82"/>
      <c r="C4" s="82"/>
      <c r="D4" s="82"/>
      <c r="E4" s="82"/>
      <c r="F4" s="82"/>
      <c r="G4" s="82"/>
      <c r="H4" s="8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87"/>
      <c r="CN4" s="52"/>
      <c r="CO4" s="82"/>
      <c r="CP4" s="82"/>
      <c r="CQ4" s="82"/>
      <c r="CR4" s="82"/>
      <c r="CS4" s="82"/>
      <c r="CT4" s="82"/>
      <c r="CU4" s="83"/>
      <c r="CV4" s="52"/>
      <c r="CW4" s="52"/>
      <c r="CX4" s="52"/>
      <c r="CY4" s="34" t="s">
        <v>61</v>
      </c>
      <c r="CZ4" s="34" t="s">
        <v>62</v>
      </c>
      <c r="DA4" s="34" t="s">
        <v>63</v>
      </c>
      <c r="DB4" s="58" t="s">
        <v>31</v>
      </c>
    </row>
    <row r="5" spans="1:106" ht="39" customHeight="1" x14ac:dyDescent="0.25">
      <c r="A5" s="84"/>
      <c r="B5" s="84"/>
      <c r="C5" s="84"/>
      <c r="D5" s="84"/>
      <c r="E5" s="84"/>
      <c r="F5" s="84"/>
      <c r="G5" s="84"/>
      <c r="H5" s="85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88"/>
      <c r="CN5" s="53"/>
      <c r="CO5" s="84"/>
      <c r="CP5" s="84"/>
      <c r="CQ5" s="84"/>
      <c r="CR5" s="84"/>
      <c r="CS5" s="84"/>
      <c r="CT5" s="84"/>
      <c r="CU5" s="85"/>
      <c r="CV5" s="53"/>
      <c r="CW5" s="53"/>
      <c r="CX5" s="53"/>
      <c r="CY5" s="10" t="s">
        <v>214</v>
      </c>
      <c r="CZ5" s="35" t="s">
        <v>215</v>
      </c>
      <c r="DA5" s="35" t="s">
        <v>216</v>
      </c>
      <c r="DB5" s="59"/>
    </row>
    <row r="6" spans="1:106" ht="13.9" customHeight="1" x14ac:dyDescent="0.25">
      <c r="A6" s="75" t="s">
        <v>35</v>
      </c>
      <c r="B6" s="75"/>
      <c r="C6" s="75"/>
      <c r="D6" s="75"/>
      <c r="E6" s="75"/>
      <c r="F6" s="75"/>
      <c r="G6" s="75"/>
      <c r="H6" s="76"/>
      <c r="I6" s="75" t="s">
        <v>36</v>
      </c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6"/>
      <c r="CN6" s="77" t="s">
        <v>37</v>
      </c>
      <c r="CO6" s="78"/>
      <c r="CP6" s="78"/>
      <c r="CQ6" s="78"/>
      <c r="CR6" s="78"/>
      <c r="CS6" s="78"/>
      <c r="CT6" s="78"/>
      <c r="CU6" s="79"/>
      <c r="CV6" s="36" t="s">
        <v>38</v>
      </c>
      <c r="CW6" s="36" t="s">
        <v>217</v>
      </c>
      <c r="CX6" s="36" t="s">
        <v>218</v>
      </c>
      <c r="CY6" s="36" t="s">
        <v>39</v>
      </c>
      <c r="CZ6" s="36" t="s">
        <v>40</v>
      </c>
      <c r="DA6" s="36" t="s">
        <v>41</v>
      </c>
      <c r="DB6" s="37" t="s">
        <v>42</v>
      </c>
    </row>
    <row r="7" spans="1:106" ht="12.75" customHeight="1" x14ac:dyDescent="0.25">
      <c r="A7" s="89">
        <v>1</v>
      </c>
      <c r="B7" s="89"/>
      <c r="C7" s="89"/>
      <c r="D7" s="89"/>
      <c r="E7" s="89"/>
      <c r="F7" s="89"/>
      <c r="G7" s="89"/>
      <c r="H7" s="90"/>
      <c r="I7" s="91" t="s">
        <v>219</v>
      </c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3" t="s">
        <v>220</v>
      </c>
      <c r="CO7" s="94"/>
      <c r="CP7" s="94"/>
      <c r="CQ7" s="94"/>
      <c r="CR7" s="94"/>
      <c r="CS7" s="94"/>
      <c r="CT7" s="94"/>
      <c r="CU7" s="95"/>
      <c r="CV7" s="16" t="s">
        <v>0</v>
      </c>
      <c r="CW7" s="16" t="s">
        <v>47</v>
      </c>
      <c r="CX7" s="16" t="s">
        <v>47</v>
      </c>
      <c r="CY7" s="17">
        <v>20422275.77</v>
      </c>
      <c r="CZ7" s="17">
        <v>17363423</v>
      </c>
      <c r="DA7" s="17">
        <v>17363423</v>
      </c>
      <c r="DB7" s="18"/>
    </row>
    <row r="8" spans="1:106" ht="24" customHeight="1" x14ac:dyDescent="0.25">
      <c r="A8" s="96" t="s">
        <v>222</v>
      </c>
      <c r="B8" s="96"/>
      <c r="C8" s="96"/>
      <c r="D8" s="96"/>
      <c r="E8" s="96"/>
      <c r="F8" s="96"/>
      <c r="G8" s="96"/>
      <c r="H8" s="97"/>
      <c r="I8" s="98" t="s">
        <v>223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100" t="s">
        <v>224</v>
      </c>
      <c r="CO8" s="96"/>
      <c r="CP8" s="96"/>
      <c r="CQ8" s="96"/>
      <c r="CR8" s="96"/>
      <c r="CS8" s="96"/>
      <c r="CT8" s="96"/>
      <c r="CU8" s="97"/>
      <c r="CV8" s="20" t="s">
        <v>0</v>
      </c>
      <c r="CW8" s="20" t="s">
        <v>47</v>
      </c>
      <c r="CX8" s="20" t="s">
        <v>47</v>
      </c>
      <c r="CY8" s="21">
        <v>4502812.47</v>
      </c>
      <c r="CZ8" s="21"/>
      <c r="DA8" s="21"/>
      <c r="DB8" s="22"/>
    </row>
    <row r="9" spans="1:106" ht="24" customHeight="1" x14ac:dyDescent="0.25">
      <c r="A9" s="96" t="s">
        <v>225</v>
      </c>
      <c r="B9" s="96"/>
      <c r="C9" s="96"/>
      <c r="D9" s="96"/>
      <c r="E9" s="96"/>
      <c r="F9" s="96"/>
      <c r="G9" s="96"/>
      <c r="H9" s="97"/>
      <c r="I9" s="98" t="s">
        <v>226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100" t="s">
        <v>227</v>
      </c>
      <c r="CO9" s="96"/>
      <c r="CP9" s="96"/>
      <c r="CQ9" s="96"/>
      <c r="CR9" s="96"/>
      <c r="CS9" s="96"/>
      <c r="CT9" s="96"/>
      <c r="CU9" s="97"/>
      <c r="CV9" s="20" t="s">
        <v>0</v>
      </c>
      <c r="CW9" s="20" t="s">
        <v>47</v>
      </c>
      <c r="CX9" s="20" t="s">
        <v>47</v>
      </c>
      <c r="CY9" s="21">
        <v>4502812.47</v>
      </c>
      <c r="CZ9" s="21"/>
      <c r="DA9" s="21"/>
      <c r="DB9" s="22"/>
    </row>
    <row r="10" spans="1:106" ht="24" customHeight="1" x14ac:dyDescent="0.25">
      <c r="A10" s="96" t="s">
        <v>228</v>
      </c>
      <c r="B10" s="96"/>
      <c r="C10" s="96"/>
      <c r="D10" s="96"/>
      <c r="E10" s="96"/>
      <c r="F10" s="96"/>
      <c r="G10" s="96"/>
      <c r="H10" s="97"/>
      <c r="I10" s="98" t="s">
        <v>229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100" t="s">
        <v>230</v>
      </c>
      <c r="CO10" s="96"/>
      <c r="CP10" s="96"/>
      <c r="CQ10" s="96"/>
      <c r="CR10" s="96"/>
      <c r="CS10" s="96"/>
      <c r="CT10" s="96"/>
      <c r="CU10" s="97"/>
      <c r="CV10" s="20" t="s">
        <v>231</v>
      </c>
      <c r="CW10" s="20" t="s">
        <v>75</v>
      </c>
      <c r="CX10" s="20" t="s">
        <v>47</v>
      </c>
      <c r="CY10" s="21">
        <v>4502812.47</v>
      </c>
      <c r="CZ10" s="21"/>
      <c r="DA10" s="21"/>
      <c r="DB10" s="22"/>
    </row>
    <row r="11" spans="1:106" ht="24" customHeight="1" x14ac:dyDescent="0.25">
      <c r="A11" s="96" t="s">
        <v>221</v>
      </c>
      <c r="B11" s="96"/>
      <c r="C11" s="96"/>
      <c r="D11" s="96"/>
      <c r="E11" s="96"/>
      <c r="F11" s="96"/>
      <c r="G11" s="96"/>
      <c r="H11" s="97"/>
      <c r="I11" s="98" t="s">
        <v>232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100" t="s">
        <v>233</v>
      </c>
      <c r="CO11" s="96"/>
      <c r="CP11" s="96"/>
      <c r="CQ11" s="96"/>
      <c r="CR11" s="96"/>
      <c r="CS11" s="96"/>
      <c r="CT11" s="96"/>
      <c r="CU11" s="97"/>
      <c r="CV11" s="20" t="s">
        <v>0</v>
      </c>
      <c r="CW11" s="20" t="s">
        <v>47</v>
      </c>
      <c r="CX11" s="20" t="s">
        <v>47</v>
      </c>
      <c r="CY11" s="21">
        <v>15919463.300000001</v>
      </c>
      <c r="CZ11" s="21">
        <v>17363423</v>
      </c>
      <c r="DA11" s="21">
        <v>17363423</v>
      </c>
      <c r="DB11" s="22"/>
    </row>
    <row r="12" spans="1:106" ht="24" customHeight="1" x14ac:dyDescent="0.25">
      <c r="A12" s="96" t="s">
        <v>234</v>
      </c>
      <c r="B12" s="96"/>
      <c r="C12" s="96"/>
      <c r="D12" s="96"/>
      <c r="E12" s="96"/>
      <c r="F12" s="96"/>
      <c r="G12" s="96"/>
      <c r="H12" s="97"/>
      <c r="I12" s="98" t="s">
        <v>235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100" t="s">
        <v>236</v>
      </c>
      <c r="CO12" s="96"/>
      <c r="CP12" s="96"/>
      <c r="CQ12" s="96"/>
      <c r="CR12" s="96"/>
      <c r="CS12" s="96"/>
      <c r="CT12" s="96"/>
      <c r="CU12" s="97"/>
      <c r="CV12" s="20" t="s">
        <v>0</v>
      </c>
      <c r="CW12" s="20" t="s">
        <v>47</v>
      </c>
      <c r="CX12" s="20" t="s">
        <v>47</v>
      </c>
      <c r="CY12" s="21">
        <v>8817750.1799999997</v>
      </c>
      <c r="CZ12" s="21">
        <v>8506320</v>
      </c>
      <c r="DA12" s="21">
        <v>8506320</v>
      </c>
      <c r="DB12" s="22"/>
    </row>
    <row r="13" spans="1:106" ht="24" customHeight="1" x14ac:dyDescent="0.25">
      <c r="A13" s="96" t="s">
        <v>237</v>
      </c>
      <c r="B13" s="96"/>
      <c r="C13" s="96"/>
      <c r="D13" s="96"/>
      <c r="E13" s="96"/>
      <c r="F13" s="96"/>
      <c r="G13" s="96"/>
      <c r="H13" s="97"/>
      <c r="I13" s="98" t="s">
        <v>238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100" t="s">
        <v>239</v>
      </c>
      <c r="CO13" s="96"/>
      <c r="CP13" s="96"/>
      <c r="CQ13" s="96"/>
      <c r="CR13" s="96"/>
      <c r="CS13" s="96"/>
      <c r="CT13" s="96"/>
      <c r="CU13" s="97"/>
      <c r="CV13" s="20" t="s">
        <v>240</v>
      </c>
      <c r="CW13" s="20" t="s">
        <v>47</v>
      </c>
      <c r="CX13" s="20" t="s">
        <v>47</v>
      </c>
      <c r="CY13" s="21">
        <v>8817750.1799999997</v>
      </c>
      <c r="CZ13" s="21">
        <v>8506320</v>
      </c>
      <c r="DA13" s="21">
        <v>8506320</v>
      </c>
      <c r="DB13" s="22"/>
    </row>
    <row r="14" spans="1:106" ht="24" customHeight="1" x14ac:dyDescent="0.25">
      <c r="A14" s="96" t="s">
        <v>241</v>
      </c>
      <c r="B14" s="96"/>
      <c r="C14" s="96"/>
      <c r="D14" s="96"/>
      <c r="E14" s="96"/>
      <c r="F14" s="96"/>
      <c r="G14" s="96"/>
      <c r="H14" s="97"/>
      <c r="I14" s="98" t="s">
        <v>242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100" t="s">
        <v>243</v>
      </c>
      <c r="CO14" s="96"/>
      <c r="CP14" s="96"/>
      <c r="CQ14" s="96"/>
      <c r="CR14" s="96"/>
      <c r="CS14" s="96"/>
      <c r="CT14" s="96"/>
      <c r="CU14" s="97"/>
      <c r="CV14" s="20" t="s">
        <v>0</v>
      </c>
      <c r="CW14" s="20" t="s">
        <v>47</v>
      </c>
      <c r="CX14" s="20" t="s">
        <v>47</v>
      </c>
      <c r="CY14" s="21">
        <v>2487500</v>
      </c>
      <c r="CZ14" s="21">
        <v>2200000</v>
      </c>
      <c r="DA14" s="21">
        <v>2200000</v>
      </c>
      <c r="DB14" s="22"/>
    </row>
    <row r="15" spans="1:106" ht="24" customHeight="1" x14ac:dyDescent="0.25">
      <c r="A15" s="96" t="s">
        <v>244</v>
      </c>
      <c r="B15" s="96"/>
      <c r="C15" s="96"/>
      <c r="D15" s="96"/>
      <c r="E15" s="96"/>
      <c r="F15" s="96"/>
      <c r="G15" s="96"/>
      <c r="H15" s="97"/>
      <c r="I15" s="98" t="s">
        <v>238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100" t="s">
        <v>245</v>
      </c>
      <c r="CO15" s="96"/>
      <c r="CP15" s="96"/>
      <c r="CQ15" s="96"/>
      <c r="CR15" s="96"/>
      <c r="CS15" s="96"/>
      <c r="CT15" s="96"/>
      <c r="CU15" s="97"/>
      <c r="CV15" s="20" t="s">
        <v>0</v>
      </c>
      <c r="CW15" s="20" t="s">
        <v>47</v>
      </c>
      <c r="CX15" s="20" t="s">
        <v>47</v>
      </c>
      <c r="CY15" s="21">
        <v>2487500</v>
      </c>
      <c r="CZ15" s="21">
        <v>2200000</v>
      </c>
      <c r="DA15" s="21">
        <v>2200000</v>
      </c>
      <c r="DB15" s="22"/>
    </row>
    <row r="16" spans="1:106" ht="24" customHeight="1" x14ac:dyDescent="0.25">
      <c r="A16" s="96" t="s">
        <v>246</v>
      </c>
      <c r="B16" s="96"/>
      <c r="C16" s="96"/>
      <c r="D16" s="96"/>
      <c r="E16" s="96"/>
      <c r="F16" s="96"/>
      <c r="G16" s="96"/>
      <c r="H16" s="97"/>
      <c r="I16" s="98" t="s">
        <v>247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100" t="s">
        <v>248</v>
      </c>
      <c r="CO16" s="96"/>
      <c r="CP16" s="96"/>
      <c r="CQ16" s="96"/>
      <c r="CR16" s="96"/>
      <c r="CS16" s="96"/>
      <c r="CT16" s="96"/>
      <c r="CU16" s="97"/>
      <c r="CV16" s="20" t="s">
        <v>240</v>
      </c>
      <c r="CW16" s="20" t="s">
        <v>75</v>
      </c>
      <c r="CX16" s="20" t="s">
        <v>47</v>
      </c>
      <c r="CY16" s="21">
        <v>2487500</v>
      </c>
      <c r="CZ16" s="21">
        <v>2200000</v>
      </c>
      <c r="DA16" s="21">
        <v>2200000</v>
      </c>
      <c r="DB16" s="22"/>
    </row>
    <row r="17" spans="1:106" ht="24" customHeight="1" x14ac:dyDescent="0.25">
      <c r="A17" s="96" t="s">
        <v>249</v>
      </c>
      <c r="B17" s="96"/>
      <c r="C17" s="96"/>
      <c r="D17" s="96"/>
      <c r="E17" s="96"/>
      <c r="F17" s="96"/>
      <c r="G17" s="96"/>
      <c r="H17" s="97"/>
      <c r="I17" s="98" t="s">
        <v>250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100" t="s">
        <v>251</v>
      </c>
      <c r="CO17" s="96"/>
      <c r="CP17" s="96"/>
      <c r="CQ17" s="96"/>
      <c r="CR17" s="96"/>
      <c r="CS17" s="96"/>
      <c r="CT17" s="96"/>
      <c r="CU17" s="97"/>
      <c r="CV17" s="20" t="s">
        <v>0</v>
      </c>
      <c r="CW17" s="20" t="s">
        <v>47</v>
      </c>
      <c r="CX17" s="20" t="s">
        <v>47</v>
      </c>
      <c r="CY17" s="21">
        <v>4614213.12</v>
      </c>
      <c r="CZ17" s="21">
        <v>6657103</v>
      </c>
      <c r="DA17" s="21">
        <v>6657103</v>
      </c>
      <c r="DB17" s="22"/>
    </row>
    <row r="18" spans="1:106" ht="24" customHeight="1" x14ac:dyDescent="0.25">
      <c r="A18" s="96" t="s">
        <v>252</v>
      </c>
      <c r="B18" s="96"/>
      <c r="C18" s="96"/>
      <c r="D18" s="96"/>
      <c r="E18" s="96"/>
      <c r="F18" s="96"/>
      <c r="G18" s="96"/>
      <c r="H18" s="97"/>
      <c r="I18" s="98" t="s">
        <v>238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100" t="s">
        <v>253</v>
      </c>
      <c r="CO18" s="96"/>
      <c r="CP18" s="96"/>
      <c r="CQ18" s="96"/>
      <c r="CR18" s="96"/>
      <c r="CS18" s="96"/>
      <c r="CT18" s="96"/>
      <c r="CU18" s="97"/>
      <c r="CV18" s="20" t="s">
        <v>0</v>
      </c>
      <c r="CW18" s="20" t="s">
        <v>47</v>
      </c>
      <c r="CX18" s="20" t="s">
        <v>47</v>
      </c>
      <c r="CY18" s="21">
        <v>4614213.12</v>
      </c>
      <c r="CZ18" s="21">
        <v>6657103</v>
      </c>
      <c r="DA18" s="21">
        <v>6657103</v>
      </c>
      <c r="DB18" s="22"/>
    </row>
    <row r="19" spans="1:106" ht="24" customHeight="1" x14ac:dyDescent="0.25">
      <c r="A19" s="96" t="s">
        <v>254</v>
      </c>
      <c r="B19" s="96"/>
      <c r="C19" s="96"/>
      <c r="D19" s="96"/>
      <c r="E19" s="96"/>
      <c r="F19" s="96"/>
      <c r="G19" s="96"/>
      <c r="H19" s="97"/>
      <c r="I19" s="98" t="s">
        <v>247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100" t="s">
        <v>255</v>
      </c>
      <c r="CO19" s="96"/>
      <c r="CP19" s="96"/>
      <c r="CQ19" s="96"/>
      <c r="CR19" s="96"/>
      <c r="CS19" s="96"/>
      <c r="CT19" s="96"/>
      <c r="CU19" s="97"/>
      <c r="CV19" s="20" t="s">
        <v>240</v>
      </c>
      <c r="CW19" s="20" t="s">
        <v>75</v>
      </c>
      <c r="CX19" s="20" t="s">
        <v>47</v>
      </c>
      <c r="CY19" s="21">
        <v>4614213.12</v>
      </c>
      <c r="CZ19" s="21">
        <v>6657103</v>
      </c>
      <c r="DA19" s="21">
        <v>6657103</v>
      </c>
      <c r="DB19" s="22"/>
    </row>
    <row r="20" spans="1:106" ht="12.75" customHeight="1" x14ac:dyDescent="0.25">
      <c r="A20" s="89">
        <v>2</v>
      </c>
      <c r="B20" s="89"/>
      <c r="C20" s="89"/>
      <c r="D20" s="89"/>
      <c r="E20" s="89"/>
      <c r="F20" s="89"/>
      <c r="G20" s="89"/>
      <c r="H20" s="90"/>
      <c r="I20" s="91" t="s">
        <v>256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3" t="s">
        <v>257</v>
      </c>
      <c r="CO20" s="94"/>
      <c r="CP20" s="94"/>
      <c r="CQ20" s="94"/>
      <c r="CR20" s="94"/>
      <c r="CS20" s="94"/>
      <c r="CT20" s="94"/>
      <c r="CU20" s="95"/>
      <c r="CV20" s="16" t="s">
        <v>0</v>
      </c>
      <c r="CW20" s="16" t="s">
        <v>47</v>
      </c>
      <c r="CX20" s="16" t="s">
        <v>47</v>
      </c>
      <c r="CY20" s="17">
        <v>15919463.300000001</v>
      </c>
      <c r="CZ20" s="17">
        <v>17363423</v>
      </c>
      <c r="DA20" s="17">
        <v>17363423</v>
      </c>
      <c r="DB20" s="18"/>
    </row>
    <row r="21" spans="1:106" ht="24" customHeight="1" x14ac:dyDescent="0.25">
      <c r="A21" s="96" t="s">
        <v>258</v>
      </c>
      <c r="B21" s="96"/>
      <c r="C21" s="96"/>
      <c r="D21" s="96"/>
      <c r="E21" s="96"/>
      <c r="F21" s="96"/>
      <c r="G21" s="96"/>
      <c r="H21" s="97"/>
      <c r="I21" s="98" t="s">
        <v>259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100" t="s">
        <v>260</v>
      </c>
      <c r="CO21" s="96"/>
      <c r="CP21" s="96"/>
      <c r="CQ21" s="96"/>
      <c r="CR21" s="96"/>
      <c r="CS21" s="96"/>
      <c r="CT21" s="96"/>
      <c r="CU21" s="97"/>
      <c r="CV21" s="20" t="s">
        <v>240</v>
      </c>
      <c r="CW21" s="20" t="s">
        <v>47</v>
      </c>
      <c r="CX21" s="20" t="s">
        <v>47</v>
      </c>
      <c r="CY21" s="21">
        <v>15919463.300000001</v>
      </c>
      <c r="CZ21" s="21">
        <v>17363423</v>
      </c>
      <c r="DA21" s="21">
        <v>17363423</v>
      </c>
      <c r="DB21" s="22"/>
    </row>
    <row r="22" spans="1:106" ht="12.75" customHeight="1" x14ac:dyDescent="0.25">
      <c r="A22" s="89">
        <v>3</v>
      </c>
      <c r="B22" s="89"/>
      <c r="C22" s="89"/>
      <c r="D22" s="89"/>
      <c r="E22" s="89"/>
      <c r="F22" s="89"/>
      <c r="G22" s="89"/>
      <c r="H22" s="90"/>
      <c r="I22" s="91" t="s">
        <v>261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3" t="s">
        <v>262</v>
      </c>
      <c r="CO22" s="94"/>
      <c r="CP22" s="94"/>
      <c r="CQ22" s="94"/>
      <c r="CR22" s="94"/>
      <c r="CS22" s="94"/>
      <c r="CT22" s="94"/>
      <c r="CU22" s="95"/>
      <c r="CV22" s="16" t="s">
        <v>0</v>
      </c>
      <c r="CW22" s="16" t="s">
        <v>47</v>
      </c>
      <c r="CX22" s="16" t="s">
        <v>47</v>
      </c>
      <c r="CY22" s="17"/>
      <c r="CZ22" s="17"/>
      <c r="DA22" s="17"/>
      <c r="DB22" s="18"/>
    </row>
    <row r="23" spans="1:106" ht="15" x14ac:dyDescent="0.25"/>
    <row r="24" spans="1:106" ht="10.15" customHeight="1" x14ac:dyDescent="0.25">
      <c r="I24" s="1" t="s">
        <v>263</v>
      </c>
    </row>
    <row r="25" spans="1:106" ht="19.5" customHeight="1" x14ac:dyDescent="0.25">
      <c r="I25" s="1" t="s">
        <v>264</v>
      </c>
      <c r="AQ25" s="102" t="s">
        <v>278</v>
      </c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Y25" s="102" t="s">
        <v>279</v>
      </c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V25" s="31" t="s">
        <v>199</v>
      </c>
    </row>
    <row r="26" spans="1:106" ht="18" customHeight="1" x14ac:dyDescent="0.25">
      <c r="AQ26" s="101" t="s">
        <v>265</v>
      </c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K26" s="101" t="s">
        <v>266</v>
      </c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Y26" s="101" t="s">
        <v>5</v>
      </c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V26" s="32" t="s">
        <v>200</v>
      </c>
    </row>
    <row r="27" spans="1:106" ht="21.75" customHeight="1" x14ac:dyDescent="0.25"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V27" s="32" t="s">
        <v>201</v>
      </c>
    </row>
    <row r="28" spans="1:106" ht="22.5" customHeight="1" x14ac:dyDescent="0.25">
      <c r="I28" s="1" t="s">
        <v>267</v>
      </c>
      <c r="AM28" s="102" t="s">
        <v>280</v>
      </c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G28" s="102" t="s">
        <v>281</v>
      </c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CA28" s="103" t="s">
        <v>282</v>
      </c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V28" s="32" t="s">
        <v>202</v>
      </c>
    </row>
    <row r="29" spans="1:106" ht="17.25" customHeight="1" x14ac:dyDescent="0.25">
      <c r="AM29" s="101" t="s">
        <v>265</v>
      </c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G29" s="101" t="s">
        <v>268</v>
      </c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CA29" s="101" t="s">
        <v>269</v>
      </c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V29" s="32" t="s">
        <v>203</v>
      </c>
    </row>
    <row r="30" spans="1:106" ht="3" customHeight="1" x14ac:dyDescent="0.25"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</row>
    <row r="31" spans="1:106" ht="13.15" customHeight="1" x14ac:dyDescent="0.25">
      <c r="I31" s="104" t="s">
        <v>270</v>
      </c>
      <c r="J31" s="104"/>
      <c r="K31" s="103" t="s">
        <v>40</v>
      </c>
      <c r="L31" s="103"/>
      <c r="M31" s="103"/>
      <c r="N31" s="105" t="s">
        <v>270</v>
      </c>
      <c r="O31" s="105"/>
      <c r="Q31" s="103" t="s">
        <v>272</v>
      </c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5"/>
      <c r="AG31" s="106" t="s">
        <v>240</v>
      </c>
      <c r="AH31" s="107"/>
      <c r="AI31" s="107"/>
      <c r="AJ31" s="107"/>
      <c r="AK31" s="107"/>
      <c r="AL31" s="1" t="s">
        <v>271</v>
      </c>
    </row>
    <row r="32" spans="1:106" ht="10.9" customHeight="1" x14ac:dyDescent="0.25"/>
    <row r="33" spans="1:100" ht="3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40"/>
    </row>
    <row r="34" spans="1:100" ht="18.75" customHeight="1" x14ac:dyDescent="0.25">
      <c r="A34" s="41" t="s">
        <v>273</v>
      </c>
      <c r="CM34" s="42"/>
      <c r="CV34" s="31" t="s">
        <v>199</v>
      </c>
    </row>
    <row r="35" spans="1:100" ht="22.5" customHeight="1" x14ac:dyDescent="0.25">
      <c r="A35" s="109" t="s">
        <v>283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1"/>
      <c r="CV35" s="32" t="s">
        <v>204</v>
      </c>
    </row>
    <row r="36" spans="1:100" ht="15" customHeight="1" x14ac:dyDescent="0.25">
      <c r="A36" s="113" t="s">
        <v>274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14"/>
      <c r="CV36" s="32" t="s">
        <v>205</v>
      </c>
    </row>
    <row r="37" spans="1:100" ht="14.25" customHeight="1" x14ac:dyDescent="0.25">
      <c r="A37" s="43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44"/>
      <c r="CV37" s="32" t="s">
        <v>206</v>
      </c>
    </row>
    <row r="38" spans="1:100" ht="18" customHeight="1" x14ac:dyDescent="0.25">
      <c r="A38" s="115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AH38" s="116" t="s">
        <v>284</v>
      </c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17"/>
      <c r="CV38" s="32" t="s">
        <v>207</v>
      </c>
    </row>
    <row r="39" spans="1:100" ht="12" customHeight="1" x14ac:dyDescent="0.25">
      <c r="A39" s="113" t="s">
        <v>266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AH39" s="101" t="s">
        <v>5</v>
      </c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14"/>
    </row>
    <row r="40" spans="1:100" ht="10.15" customHeight="1" x14ac:dyDescent="0.25">
      <c r="A40" s="41"/>
      <c r="CM40" s="42"/>
    </row>
    <row r="41" spans="1:100" ht="10.15" customHeight="1" x14ac:dyDescent="0.25">
      <c r="A41" s="112" t="s">
        <v>270</v>
      </c>
      <c r="B41" s="104"/>
      <c r="C41" s="103"/>
      <c r="D41" s="103"/>
      <c r="E41" s="103"/>
      <c r="F41" s="105" t="s">
        <v>270</v>
      </c>
      <c r="G41" s="105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4">
        <v>20</v>
      </c>
      <c r="Y41" s="104"/>
      <c r="Z41" s="104"/>
      <c r="AA41" s="108"/>
      <c r="AB41" s="108"/>
      <c r="AC41" s="108"/>
      <c r="AD41" s="1" t="s">
        <v>271</v>
      </c>
      <c r="CM41" s="42"/>
    </row>
    <row r="42" spans="1:100" ht="3" customHeight="1" x14ac:dyDescent="0.25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7"/>
    </row>
    <row r="43" spans="1:100" ht="15" x14ac:dyDescent="0.25"/>
    <row r="44" spans="1:100" ht="15" x14ac:dyDescent="0.25"/>
    <row r="45" spans="1:100" ht="15" x14ac:dyDescent="0.25">
      <c r="A45" s="31"/>
      <c r="B45" s="31"/>
    </row>
    <row r="46" spans="1:100" ht="15" x14ac:dyDescent="0.25">
      <c r="A46" s="32"/>
      <c r="B46" s="32"/>
    </row>
    <row r="47" spans="1:100" ht="15" x14ac:dyDescent="0.25">
      <c r="A47" s="32"/>
      <c r="B47" s="32"/>
    </row>
    <row r="48" spans="1:100" ht="15" x14ac:dyDescent="0.25">
      <c r="A48" s="32"/>
      <c r="B48" s="32"/>
    </row>
    <row r="49" spans="1:2" ht="15" x14ac:dyDescent="0.25">
      <c r="A49" s="32"/>
      <c r="B49" s="32"/>
    </row>
    <row r="50" spans="1:2" ht="15" x14ac:dyDescent="0.25">
      <c r="A50" s="33"/>
      <c r="B50" s="33"/>
    </row>
    <row r="51" spans="1:2" ht="15" x14ac:dyDescent="0.25">
      <c r="A51" s="31"/>
      <c r="B51" s="31"/>
    </row>
    <row r="52" spans="1:2" ht="15" x14ac:dyDescent="0.25">
      <c r="A52" s="32"/>
      <c r="B52" s="32"/>
    </row>
    <row r="53" spans="1:2" ht="15" x14ac:dyDescent="0.25">
      <c r="A53" s="32"/>
      <c r="B53" s="32"/>
    </row>
    <row r="54" spans="1:2" ht="15" x14ac:dyDescent="0.25">
      <c r="A54" s="32"/>
      <c r="B54" s="32"/>
    </row>
    <row r="55" spans="1:2" ht="15" x14ac:dyDescent="0.25">
      <c r="A55" s="32"/>
      <c r="B55" s="32"/>
    </row>
    <row r="56" spans="1:2" ht="15" x14ac:dyDescent="0.25">
      <c r="A56" s="33"/>
      <c r="B56" s="33"/>
    </row>
  </sheetData>
  <mergeCells count="89">
    <mergeCell ref="AA41:AC41"/>
    <mergeCell ref="A35:CM35"/>
    <mergeCell ref="A41:B41"/>
    <mergeCell ref="C41:E41"/>
    <mergeCell ref="F41:G41"/>
    <mergeCell ref="I41:W41"/>
    <mergeCell ref="X41:Z41"/>
    <mergeCell ref="A36:CM36"/>
    <mergeCell ref="A38:Y38"/>
    <mergeCell ref="AH38:CM38"/>
    <mergeCell ref="A39:Y39"/>
    <mergeCell ref="AH39:CM39"/>
    <mergeCell ref="I31:J31"/>
    <mergeCell ref="K31:M31"/>
    <mergeCell ref="N31:O31"/>
    <mergeCell ref="Q31:AE31"/>
    <mergeCell ref="AG31:AK31"/>
    <mergeCell ref="AM29:BD29"/>
    <mergeCell ref="BG29:BX29"/>
    <mergeCell ref="CA29:CR29"/>
    <mergeCell ref="AQ25:BH25"/>
    <mergeCell ref="BK25:BV25"/>
    <mergeCell ref="BY25:CR25"/>
    <mergeCell ref="AQ26:BH26"/>
    <mergeCell ref="BK26:BV26"/>
    <mergeCell ref="BY26:CR26"/>
    <mergeCell ref="AM28:BD28"/>
    <mergeCell ref="BG28:BX28"/>
    <mergeCell ref="CA28:CR28"/>
    <mergeCell ref="A21:H21"/>
    <mergeCell ref="I21:CM21"/>
    <mergeCell ref="CN21:CU21"/>
    <mergeCell ref="A22:H22"/>
    <mergeCell ref="I22:CM22"/>
    <mergeCell ref="CN22:CU22"/>
    <mergeCell ref="A19:H19"/>
    <mergeCell ref="I19:CM19"/>
    <mergeCell ref="CN19:CU19"/>
    <mergeCell ref="A20:H20"/>
    <mergeCell ref="I20:CM20"/>
    <mergeCell ref="CN20:CU20"/>
    <mergeCell ref="A17:H17"/>
    <mergeCell ref="I17:CM17"/>
    <mergeCell ref="CN17:CU17"/>
    <mergeCell ref="A18:H18"/>
    <mergeCell ref="I18:CM18"/>
    <mergeCell ref="CN18:CU18"/>
    <mergeCell ref="A15:H15"/>
    <mergeCell ref="I15:CM15"/>
    <mergeCell ref="CN15:CU15"/>
    <mergeCell ref="A16:H16"/>
    <mergeCell ref="I16:CM16"/>
    <mergeCell ref="CN16:CU16"/>
    <mergeCell ref="A13:H13"/>
    <mergeCell ref="I13:CM13"/>
    <mergeCell ref="CN13:CU13"/>
    <mergeCell ref="A14:H14"/>
    <mergeCell ref="I14:CM14"/>
    <mergeCell ref="CN14:CU14"/>
    <mergeCell ref="A11:H11"/>
    <mergeCell ref="I11:CM11"/>
    <mergeCell ref="CN11:CU11"/>
    <mergeCell ref="A12:H12"/>
    <mergeCell ref="I12:CM12"/>
    <mergeCell ref="CN12:CU12"/>
    <mergeCell ref="A9:H9"/>
    <mergeCell ref="I9:CM9"/>
    <mergeCell ref="CN9:CU9"/>
    <mergeCell ref="A10:H10"/>
    <mergeCell ref="I10:CM10"/>
    <mergeCell ref="CN10:CU10"/>
    <mergeCell ref="A7:H7"/>
    <mergeCell ref="I7:CM7"/>
    <mergeCell ref="CN7:CU7"/>
    <mergeCell ref="A8:H8"/>
    <mergeCell ref="I8:CM8"/>
    <mergeCell ref="CN8:CU8"/>
    <mergeCell ref="A6:H6"/>
    <mergeCell ref="I6:CM6"/>
    <mergeCell ref="CN6:CU6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</mergeCells>
  <pageMargins left="0.59055118110236227" right="0.51181102362204722" top="0.78740157480314965" bottom="0.31496062992125984" header="0.19685039370078741" footer="0.19685039370078741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rep:2.55.0.868</dc:description>
  <cp:lastModifiedBy>Главный бухгалтер</cp:lastModifiedBy>
  <cp:lastPrinted>2023-06-06T12:26:16Z</cp:lastPrinted>
  <dcterms:created xsi:type="dcterms:W3CDTF">2023-06-06T12:20:43Z</dcterms:created>
  <dcterms:modified xsi:type="dcterms:W3CDTF">2023-06-27T12:36:41Z</dcterms:modified>
</cp:coreProperties>
</file>